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 tabRatio="735" activeTab="1"/>
  </bookViews>
  <sheets>
    <sheet name="Кирпич строительный" sheetId="7" r:id="rId1"/>
    <sheet name="Кирпич керамический" sheetId="19" r:id="rId2"/>
    <sheet name="Кирпич силикатный" sheetId="18" r:id="rId3"/>
    <sheet name="Строительные блоки" sheetId="4" r:id="rId4"/>
    <sheet name="Утеплители" sheetId="20" r:id="rId5"/>
    <sheet name="ЖБИ" sheetId="23" r:id="rId6"/>
  </sheets>
  <definedNames>
    <definedName name="_xlnm.Print_Titles" localSheetId="2">'Кирпич силикатный'!$1:$2</definedName>
    <definedName name="_xlnm.Print_Titles" localSheetId="0">'Кирпич строительный'!$2:$3</definedName>
    <definedName name="_xlnm.Print_Titles" localSheetId="3">'Строительные блоки'!$2:$3</definedName>
    <definedName name="_xlnm.Print_Area" localSheetId="1">'Кирпич керамический'!$B$1:$N$177</definedName>
    <definedName name="_xlnm.Print_Area" localSheetId="2">'Кирпич силикатный'!$A$1:$M$32</definedName>
    <definedName name="_xlnm.Print_Area" localSheetId="0">'Кирпич строительный'!$B$1:$M$11</definedName>
  </definedNames>
  <calcPr calcId="144525"/>
</workbook>
</file>

<file path=xl/calcChain.xml><?xml version="1.0" encoding="utf-8"?>
<calcChain xmlns="http://schemas.openxmlformats.org/spreadsheetml/2006/main">
  <c r="M18" i="4" l="1"/>
  <c r="M17" i="4" l="1"/>
  <c r="M16" i="4"/>
  <c r="M15" i="4"/>
  <c r="M14" i="4"/>
  <c r="M13" i="4"/>
  <c r="M12" i="4"/>
</calcChain>
</file>

<file path=xl/sharedStrings.xml><?xml version="1.0" encoding="utf-8"?>
<sst xmlns="http://schemas.openxmlformats.org/spreadsheetml/2006/main" count="1291" uniqueCount="545">
  <si>
    <t>Наименование</t>
  </si>
  <si>
    <t>от 1</t>
  </si>
  <si>
    <t>Поревит (Тюмень)</t>
  </si>
  <si>
    <t>D500, D600</t>
  </si>
  <si>
    <t xml:space="preserve">Газобетон Поревит Блок газобетонныйU
обрезной для перемычек
БПU-400
</t>
  </si>
  <si>
    <t xml:space="preserve">Газобетон Поревит Блок газобетонный U
обрезной для перемычек
БПU-300
</t>
  </si>
  <si>
    <t xml:space="preserve">Газобетон Поревит Блок газобетонный U
обрезной для перемычек
БПU-200
</t>
  </si>
  <si>
    <t xml:space="preserve">Газобетон Поревит Блок газобетонный
стеновой с пазом,
гребнем и захватом
 для рук (БП-400)
</t>
  </si>
  <si>
    <t xml:space="preserve">Газобетон Поревит Блок газобетонный
стеновой с пазом,
гребнем и захватом
для рук (БП-300)
</t>
  </si>
  <si>
    <t xml:space="preserve">Газобетон Поревит  Блок газобетонный
стеновой (БП-200)
</t>
  </si>
  <si>
    <t xml:space="preserve">Газобетон Поревит Блок газобетонный
перегородочный (ГБ-100)
Без паза и гребня
</t>
  </si>
  <si>
    <t>Длина</t>
  </si>
  <si>
    <t>Высота</t>
  </si>
  <si>
    <t>Ширина</t>
  </si>
  <si>
    <t>Срок поставки, дней</t>
  </si>
  <si>
    <t>Цена за м3</t>
  </si>
  <si>
    <t>Цена за блок</t>
  </si>
  <si>
    <t>Объем поддона</t>
  </si>
  <si>
    <t>Кол-во шт в 1 поддоне</t>
  </si>
  <si>
    <t>Норма загрузки в машину поддонов</t>
  </si>
  <si>
    <t>Размеры, мм</t>
  </si>
  <si>
    <t>Фото в кладке</t>
  </si>
  <si>
    <t>Образец</t>
  </si>
  <si>
    <t>Завод производитель</t>
  </si>
  <si>
    <t>Марка плотности</t>
  </si>
  <si>
    <t xml:space="preserve">Наименование </t>
  </si>
  <si>
    <t>п\п</t>
  </si>
  <si>
    <t>Прайс-лист для частных лиц</t>
  </si>
  <si>
    <t>Марка качества</t>
  </si>
  <si>
    <t>Цвет</t>
  </si>
  <si>
    <t>Цена Омск</t>
  </si>
  <si>
    <t>Красный</t>
  </si>
  <si>
    <t>Кирпич керамический</t>
  </si>
  <si>
    <t>Слоновая кость</t>
  </si>
  <si>
    <t>М-175</t>
  </si>
  <si>
    <t>Коричневый</t>
  </si>
  <si>
    <t>Соломенный</t>
  </si>
  <si>
    <t>Старый оскол (Белгородская область)</t>
  </si>
  <si>
    <t>Коричневый ребристый</t>
  </si>
  <si>
    <t>М-150</t>
  </si>
  <si>
    <t>Желтый</t>
  </si>
  <si>
    <t>Абрикосовый</t>
  </si>
  <si>
    <t>Кирпич лицевой Красный одинарный</t>
  </si>
  <si>
    <t>г. Ревда (Свердловская область)</t>
  </si>
  <si>
    <t>Кирпич лицевой Осенний Лист одинарный</t>
  </si>
  <si>
    <t>Осенний лист</t>
  </si>
  <si>
    <t>Кирпич лицевой Карамель одинарный</t>
  </si>
  <si>
    <t>Карамель</t>
  </si>
  <si>
    <t>Кирпич лицевой Белый Город одинарный</t>
  </si>
  <si>
    <t>Белый город</t>
  </si>
  <si>
    <t>Кирпич лицевой Сливки одинарный</t>
  </si>
  <si>
    <t>Сливки</t>
  </si>
  <si>
    <t>Кирпич лицевой Розовый фламинго одинарный</t>
  </si>
  <si>
    <t>Кирпич лицевой Сахара одинарный</t>
  </si>
  <si>
    <t>Сахара</t>
  </si>
  <si>
    <t>Кирпич лицевой Серебро одинарный</t>
  </si>
  <si>
    <t>Серебро</t>
  </si>
  <si>
    <t>Кирпич лицевой Шоколад одинарный</t>
  </si>
  <si>
    <t>Шоколад</t>
  </si>
  <si>
    <t>Кирпич лицевой Красный полуторный</t>
  </si>
  <si>
    <t>Кирпич лицевой Осенний Лист полуторный</t>
  </si>
  <si>
    <t>Кирпич лицевой Карамель полуторный</t>
  </si>
  <si>
    <t>Кирпич лицевой Белый Город полуторный</t>
  </si>
  <si>
    <t>Кирпич лицевой Сливки полуторный</t>
  </si>
  <si>
    <t>Кирпич лицевой Розовый фламинго полуторный</t>
  </si>
  <si>
    <t>Кирпич лицевой Сахара полуторный</t>
  </si>
  <si>
    <t>Кирпич лицевой Серебро полуторный</t>
  </si>
  <si>
    <t>Кирпич лицевой Шоколад полуторный</t>
  </si>
  <si>
    <t xml:space="preserve">Цена </t>
  </si>
  <si>
    <t>Кирпич силикатный (одинарный)</t>
  </si>
  <si>
    <t>Белый</t>
  </si>
  <si>
    <t>Кирпич силикатный (полуторный)</t>
  </si>
  <si>
    <t>М-151</t>
  </si>
  <si>
    <t>Неокрашенный</t>
  </si>
  <si>
    <t>от 4</t>
  </si>
  <si>
    <t>Красный одинарный</t>
  </si>
  <si>
    <t>Красный утолшенный</t>
  </si>
  <si>
    <t>Оранжевый</t>
  </si>
  <si>
    <t>Желтый одинарный</t>
  </si>
  <si>
    <t>Желтый утолщенный</t>
  </si>
  <si>
    <t>Коричневый одинарный</t>
  </si>
  <si>
    <t>Коричневый утолщенный</t>
  </si>
  <si>
    <t>Ультра- коричневый одинарный</t>
  </si>
  <si>
    <t>Ультра-коричневый</t>
  </si>
  <si>
    <t>Ультра -коричневый утолщенный</t>
  </si>
  <si>
    <t>Кремовый одинарный</t>
  </si>
  <si>
    <t>Кремовый</t>
  </si>
  <si>
    <t>Кремовый утолщенный</t>
  </si>
  <si>
    <t>Серый одинарный</t>
  </si>
  <si>
    <t>Серый</t>
  </si>
  <si>
    <t>Серый утолщенный</t>
  </si>
  <si>
    <t>БКЗ (Тюмень)</t>
  </si>
  <si>
    <t>Прайс-лист кирпич строительный</t>
  </si>
  <si>
    <t>Газобетонные блоки "Поревит"</t>
  </si>
  <si>
    <t>М-200-250</t>
  </si>
  <si>
    <t>М50</t>
  </si>
  <si>
    <t>Брылино (Курган)</t>
  </si>
  <si>
    <t>Кирпич огнеупорный</t>
  </si>
  <si>
    <t>Магнитогорск</t>
  </si>
  <si>
    <t>ШБ-5
(1600 Сº)</t>
  </si>
  <si>
    <t>ШБ-8
(1600 Сº)</t>
  </si>
  <si>
    <t xml:space="preserve">Неокрашенный одинарный </t>
  </si>
  <si>
    <t>Неокрашенный утолщенный</t>
  </si>
  <si>
    <t xml:space="preserve"> Оранжевый одинарный</t>
  </si>
  <si>
    <t>Оранжевый утолщенный</t>
  </si>
  <si>
    <t>Фито</t>
  </si>
  <si>
    <t>Фито одинарный</t>
  </si>
  <si>
    <t>Фито утолщенный</t>
  </si>
  <si>
    <t>Мокко</t>
  </si>
  <si>
    <t>Кирпич керамический Старый оскол (Белгородская область) *цена с учетом доставки от 17 поддонов</t>
  </si>
  <si>
    <t>Кирпич керамический завод "Керма" (Нижний Новгород) *цена с учетом доставки от 20 поддонов</t>
  </si>
  <si>
    <t>М-150/175</t>
  </si>
  <si>
    <t>Нижний Новгород</t>
  </si>
  <si>
    <t>Бордо</t>
  </si>
  <si>
    <t>Кирпич керамический одинарный</t>
  </si>
  <si>
    <t>Терракот</t>
  </si>
  <si>
    <t>Пшеничное лето</t>
  </si>
  <si>
    <t>* Ассортимент кирпича "Керма" включает в себя 6 цветов с различными декоративными поверхностями. Кирпич с поверхностями "бархат" и "рустик" по стоимости выше на 0,5 руб/шт</t>
  </si>
  <si>
    <t>Кирпич керамический Брянск *цены с учетом доставки от 20 поддонов</t>
  </si>
  <si>
    <t>Брянск</t>
  </si>
  <si>
    <t>Листов в упаковке</t>
  </si>
  <si>
    <t>Эковер</t>
  </si>
  <si>
    <t>Эковер 90 Вент-Фасад /50мм (1000х600х50мм) 4,8м2 / 0,24м3 /8плит</t>
  </si>
  <si>
    <t>Эковер 80 Вент-Фасад /50мм (1000х600х50мм) 4,8м2 / 0,24м3 /8плит</t>
  </si>
  <si>
    <t xml:space="preserve">Эковер 50 Стандарт /50мм (1000х600х50мм) 7,2м2 / 0,36м3 /12плит </t>
  </si>
  <si>
    <t xml:space="preserve">Эковер Акустик-35 /100мм (1000х600х100мм) 3,6м2 / 0,36м3 /6плит </t>
  </si>
  <si>
    <t>Эковер Акустик-35 /50мм (1000х600х50мм) 4,8м2 / 0,24м3 /8плит</t>
  </si>
  <si>
    <t xml:space="preserve">Эковер 35 Лайт /100мм (1000х600х100мм) 7,2м2 / 0,36м3 / 6плит </t>
  </si>
  <si>
    <t xml:space="preserve">Эковер 35 Лайт /50мм (1000х600х50мм) 7,2м2 / 0,36м3 /12плит </t>
  </si>
  <si>
    <t xml:space="preserve">Эковер 28 Лайт Универсал /50мм (1000х600х50мм) 7,2м2 / 0,36м3 /12плит </t>
  </si>
  <si>
    <t>Цена</t>
  </si>
  <si>
    <t>Масса</t>
  </si>
  <si>
    <t>Объём</t>
  </si>
  <si>
    <t>Класс</t>
  </si>
  <si>
    <t>ПБ</t>
  </si>
  <si>
    <t>12*12*8</t>
  </si>
  <si>
    <t>15*12*8</t>
  </si>
  <si>
    <t>16*12*8</t>
  </si>
  <si>
    <t>17*12*8</t>
  </si>
  <si>
    <t>18*12*8</t>
  </si>
  <si>
    <t>19*12*8</t>
  </si>
  <si>
    <t>20*12*8</t>
  </si>
  <si>
    <t>21*12*8</t>
  </si>
  <si>
    <t>22*12*8</t>
  </si>
  <si>
    <t>23*12*8</t>
  </si>
  <si>
    <t>24*12*8</t>
  </si>
  <si>
    <t>25*12*8</t>
  </si>
  <si>
    <t>26*12*8</t>
  </si>
  <si>
    <t>27*12*8</t>
  </si>
  <si>
    <t>29*12*8</t>
  </si>
  <si>
    <t>28*12*8</t>
  </si>
  <si>
    <t>30*12*8</t>
  </si>
  <si>
    <t>31*12*8</t>
  </si>
  <si>
    <t>32*12*8</t>
  </si>
  <si>
    <t>33*12*8</t>
  </si>
  <si>
    <t>34*12*8</t>
  </si>
  <si>
    <t>35*12*8</t>
  </si>
  <si>
    <t>36*12*8</t>
  </si>
  <si>
    <t>37*12*8</t>
  </si>
  <si>
    <t>38*12*8</t>
  </si>
  <si>
    <t>39*12*8</t>
  </si>
  <si>
    <t>40*12*8</t>
  </si>
  <si>
    <t>41*12*8</t>
  </si>
  <si>
    <t>42*12*8</t>
  </si>
  <si>
    <t>43*12*8</t>
  </si>
  <si>
    <t>44*12*8</t>
  </si>
  <si>
    <t>45*12*8</t>
  </si>
  <si>
    <t>46*12*8</t>
  </si>
  <si>
    <t>47*12*8</t>
  </si>
  <si>
    <t>48*12*8</t>
  </si>
  <si>
    <t>49*12*8</t>
  </si>
  <si>
    <t>50*12*8</t>
  </si>
  <si>
    <t>51*12*8</t>
  </si>
  <si>
    <t>52*12*8</t>
  </si>
  <si>
    <t>53*12*8</t>
  </si>
  <si>
    <t>54*12*8</t>
  </si>
  <si>
    <t>55*12*8</t>
  </si>
  <si>
    <t>56*12*8</t>
  </si>
  <si>
    <t>57*12*8</t>
  </si>
  <si>
    <t>58*12*8</t>
  </si>
  <si>
    <t>59*12*8</t>
  </si>
  <si>
    <t>60*12*8</t>
  </si>
  <si>
    <t>61*12*8</t>
  </si>
  <si>
    <t>62*12*8</t>
  </si>
  <si>
    <t>63*12*8</t>
  </si>
  <si>
    <t>64*12*8</t>
  </si>
  <si>
    <t>65*12*8</t>
  </si>
  <si>
    <t>66*12*8</t>
  </si>
  <si>
    <t>67*12*8</t>
  </si>
  <si>
    <t>68*12*8</t>
  </si>
  <si>
    <t>69*12*8</t>
  </si>
  <si>
    <t>70*12*8</t>
  </si>
  <si>
    <t>71*12*8</t>
  </si>
  <si>
    <t>72*12*8</t>
  </si>
  <si>
    <t>73*12*8</t>
  </si>
  <si>
    <t>74*12*8</t>
  </si>
  <si>
    <t>75*12*8</t>
  </si>
  <si>
    <t>76*12*8</t>
  </si>
  <si>
    <t>77*12*8</t>
  </si>
  <si>
    <t>78*12*8</t>
  </si>
  <si>
    <t>79*12*8</t>
  </si>
  <si>
    <t>80*12*8</t>
  </si>
  <si>
    <t>81*12*8</t>
  </si>
  <si>
    <t>82*12*8</t>
  </si>
  <si>
    <t>83*12*8</t>
  </si>
  <si>
    <t>84*12*8</t>
  </si>
  <si>
    <t>85*12*8</t>
  </si>
  <si>
    <t>86*12*8</t>
  </si>
  <si>
    <t>87*12*8</t>
  </si>
  <si>
    <t>88*12*8</t>
  </si>
  <si>
    <t>89*12*8</t>
  </si>
  <si>
    <t>90*12*8</t>
  </si>
  <si>
    <t>Фундаментные блоки (ФБС) бетонные</t>
  </si>
  <si>
    <t>24*6*6</t>
  </si>
  <si>
    <t>12*6*6</t>
  </si>
  <si>
    <t>9*6*6</t>
  </si>
  <si>
    <t>24*5*6</t>
  </si>
  <si>
    <t xml:space="preserve">ФБС </t>
  </si>
  <si>
    <t>12*5*6</t>
  </si>
  <si>
    <t>9*5*6</t>
  </si>
  <si>
    <t>24*4*6</t>
  </si>
  <si>
    <t>12*4*6</t>
  </si>
  <si>
    <t>9*4*6</t>
  </si>
  <si>
    <t>24*3*6</t>
  </si>
  <si>
    <t>12*3*6</t>
  </si>
  <si>
    <t>9*3*6</t>
  </si>
  <si>
    <t>Цена, упаковка</t>
  </si>
  <si>
    <t>Цена, кв.м</t>
  </si>
  <si>
    <t>Цена, куб.м</t>
  </si>
  <si>
    <t>Цена, лист</t>
  </si>
  <si>
    <t xml:space="preserve">Базальтовая теплоизоляция производства компании "Эковер"                   </t>
  </si>
  <si>
    <t>Экстрдированный пенополистирол компании "Пеноплекс"</t>
  </si>
  <si>
    <t>Кол-во шт в поддоне</t>
  </si>
  <si>
    <t>Кирпич рядовой "Богандинский кирпиный завод" (Тюмень) *отгрузка с завода</t>
  </si>
  <si>
    <t>Кирпич рядовой полнотелый одинарный</t>
  </si>
  <si>
    <t>Кирпич рядовой полнотелый утолщенный</t>
  </si>
  <si>
    <t>Кирпич рядовой пустотелый одинарный</t>
  </si>
  <si>
    <t>ВЗКСМ</t>
  </si>
  <si>
    <t xml:space="preserve">Кирпич керамический одинарный пустотелый  </t>
  </si>
  <si>
    <t>Кирпич керамический утолщенный пустотелый</t>
  </si>
  <si>
    <t>Кирпич керамический утолщённый</t>
  </si>
  <si>
    <t xml:space="preserve">Керамзитобетонный блок стеновой </t>
  </si>
  <si>
    <t xml:space="preserve">Керамзитобетонный блок перегородочный </t>
  </si>
  <si>
    <t>М35</t>
  </si>
  <si>
    <t>Кирпич лицевой Винзилинский завод керамических стеновых материалов (Тюмень)                                                   *отгрузка с завода</t>
  </si>
  <si>
    <t>Кирпич рядовой Винзилинский завод керамических стеновых материалов (Тюмень)                             *отгрузка с завода</t>
  </si>
  <si>
    <t>Кирпич одинарный керамический лицевой пустотелый</t>
  </si>
  <si>
    <t>Кирпич утолщенный керамический пустотелый</t>
  </si>
  <si>
    <t>Кирпич керамический Ревдинский кирпичный завод (Екатеринбург) *отгрузка с завода</t>
  </si>
  <si>
    <t>Кирпич керамический "КЕММА" (Челябинск) * цена с доставкой в Тюмень от 16 поддонов</t>
  </si>
  <si>
    <t>Кирпич облицовочный пустотелый</t>
  </si>
  <si>
    <t>М125-150</t>
  </si>
  <si>
    <t>"КЕММА"</t>
  </si>
  <si>
    <t>Терракотовый (красный)</t>
  </si>
  <si>
    <t>Винзили (Тюмень)</t>
  </si>
  <si>
    <t>Кирпич силикатный завод "Инвест-силикат-стройсервис" (п.Винзили) *отгрузка с завода</t>
  </si>
  <si>
    <t>Кирпич силикатный завод "Поревит" (г.Ялуторовск) *отгрузка с завода</t>
  </si>
  <si>
    <t>Кирпич облицовочный "На закаменной" (Пермь) * цена с учетом доставка от 32 поддонов</t>
  </si>
  <si>
    <t>"На закаменной"</t>
  </si>
  <si>
    <t>Светлый</t>
  </si>
  <si>
    <t>Кирпич керамический одинарный, Красный</t>
  </si>
  <si>
    <t>Кирпич керамический ЕВРО, Красный</t>
  </si>
  <si>
    <t>Кирпич керамический полуторный, Красный</t>
  </si>
  <si>
    <t>Кирпич керамический одинарный, Бордо</t>
  </si>
  <si>
    <t>Кирпич керамический ЕВРО, Бордо</t>
  </si>
  <si>
    <t>Кирпич керамический полуторный, Бордо</t>
  </si>
  <si>
    <t>Кирпич керамический одинарный, Терракот</t>
  </si>
  <si>
    <t>Кирпич керамический ЕВРО, Терракот</t>
  </si>
  <si>
    <t>Кирпич керамический полуторный, Терракот</t>
  </si>
  <si>
    <t>Кирпич керамический одинарный, Шоколад</t>
  </si>
  <si>
    <t>Кирпич керамический ЕВРО, Шоколад</t>
  </si>
  <si>
    <t>Кирпич керамический полуторный, Шоколад</t>
  </si>
  <si>
    <t>Кирпич керамический одинарный, Пшеничное лето</t>
  </si>
  <si>
    <t>Кирпич керамический ЕВРО, Пшеничное лето</t>
  </si>
  <si>
    <t>Кирпич керамический полуторный, Пшеничное лето</t>
  </si>
  <si>
    <t>Кирпич керамический одинарный, Серебро</t>
  </si>
  <si>
    <t>Кирпич керамический ЕВРО, Серебро</t>
  </si>
  <si>
    <t>Кирпич керамический полуторный, Серебро</t>
  </si>
  <si>
    <t>Эковер 70 Вент-Фасад /50мм (1000х600х50мм)  0,240 /6плит</t>
  </si>
  <si>
    <t>Кирпич керамический Брылино *с доставкой от 19 поддонов</t>
  </si>
  <si>
    <t>13*15*8</t>
  </si>
  <si>
    <t>15*15*8</t>
  </si>
  <si>
    <t>14*15*8</t>
  </si>
  <si>
    <t>16*15*8</t>
  </si>
  <si>
    <t>17*15*8</t>
  </si>
  <si>
    <t>18*15*8</t>
  </si>
  <si>
    <t>19*15*8</t>
  </si>
  <si>
    <t>Плиты перекрытия 15</t>
  </si>
  <si>
    <t>Плиты перекрытия 12</t>
  </si>
  <si>
    <t>20*15*8</t>
  </si>
  <si>
    <t>21*15*8</t>
  </si>
  <si>
    <t>22*15*8</t>
  </si>
  <si>
    <t>23*15*8</t>
  </si>
  <si>
    <t>24*15*8</t>
  </si>
  <si>
    <t>25*15*8</t>
  </si>
  <si>
    <t>26*15*8</t>
  </si>
  <si>
    <t>27*15*8</t>
  </si>
  <si>
    <t>28*15*8</t>
  </si>
  <si>
    <t>29*15*8</t>
  </si>
  <si>
    <t>30*15*8</t>
  </si>
  <si>
    <t>31*15*8</t>
  </si>
  <si>
    <t>32*15*8</t>
  </si>
  <si>
    <t>33*15*8</t>
  </si>
  <si>
    <t>34*15*8</t>
  </si>
  <si>
    <t>35*15*8</t>
  </si>
  <si>
    <t>36*15*8</t>
  </si>
  <si>
    <t>37*15*8</t>
  </si>
  <si>
    <t>38*15*8</t>
  </si>
  <si>
    <t>39*15*8</t>
  </si>
  <si>
    <t>40*15*8</t>
  </si>
  <si>
    <t>41*15*8</t>
  </si>
  <si>
    <t>42*15*8</t>
  </si>
  <si>
    <t>43*15*8</t>
  </si>
  <si>
    <t>44*15*8</t>
  </si>
  <si>
    <t>45*15*8</t>
  </si>
  <si>
    <t>46*15*8</t>
  </si>
  <si>
    <t>47*15*8</t>
  </si>
  <si>
    <t>48*15*8</t>
  </si>
  <si>
    <t>49*15*8</t>
  </si>
  <si>
    <t>50*15*8</t>
  </si>
  <si>
    <t>51*15*8</t>
  </si>
  <si>
    <t>52*15*8</t>
  </si>
  <si>
    <t>53*15*8</t>
  </si>
  <si>
    <t>54*15*8</t>
  </si>
  <si>
    <t>55*15*8</t>
  </si>
  <si>
    <t>56*15*8</t>
  </si>
  <si>
    <t>57*15*8</t>
  </si>
  <si>
    <t>58*15*8</t>
  </si>
  <si>
    <t>59*15*8</t>
  </si>
  <si>
    <t>60*15*8</t>
  </si>
  <si>
    <t>61*15*8</t>
  </si>
  <si>
    <t>62*15*8</t>
  </si>
  <si>
    <t>63*15*8</t>
  </si>
  <si>
    <t>64*15*8</t>
  </si>
  <si>
    <t>65*15*8</t>
  </si>
  <si>
    <t>66*15*8</t>
  </si>
  <si>
    <t>67*15*8</t>
  </si>
  <si>
    <t>68*15*8</t>
  </si>
  <si>
    <t>69*15*8</t>
  </si>
  <si>
    <t>70*15*8</t>
  </si>
  <si>
    <t>71*15*8</t>
  </si>
  <si>
    <t>72*15*8</t>
  </si>
  <si>
    <t>73*15*8</t>
  </si>
  <si>
    <t>74*15*8</t>
  </si>
  <si>
    <t>75*15*8</t>
  </si>
  <si>
    <t>76*15*8</t>
  </si>
  <si>
    <t>77*15*8</t>
  </si>
  <si>
    <t>78*15*8</t>
  </si>
  <si>
    <t>79*15*8</t>
  </si>
  <si>
    <t>80*15*8</t>
  </si>
  <si>
    <t>81*15*8</t>
  </si>
  <si>
    <t>82*15*8</t>
  </si>
  <si>
    <t>83*15*8</t>
  </si>
  <si>
    <t>84*15*8</t>
  </si>
  <si>
    <t>85*15*8</t>
  </si>
  <si>
    <t>86*15*8</t>
  </si>
  <si>
    <t>87*15*8</t>
  </si>
  <si>
    <t>88*15*8</t>
  </si>
  <si>
    <t>89*15*8</t>
  </si>
  <si>
    <t>90*15*8</t>
  </si>
  <si>
    <t>Колодезное кольцо</t>
  </si>
  <si>
    <t xml:space="preserve">Наименование изделия </t>
  </si>
  <si>
    <t>Ед.измерения</t>
  </si>
  <si>
    <t>Стоимость</t>
  </si>
  <si>
    <t xml:space="preserve">Кольцо КС 10-3 </t>
  </si>
  <si>
    <t xml:space="preserve">Вес изделия </t>
  </si>
  <si>
    <t>Кольцо КС 10-6</t>
  </si>
  <si>
    <t>Кольцо КС 10-9</t>
  </si>
  <si>
    <t xml:space="preserve">Кольцо КС 15-3 </t>
  </si>
  <si>
    <t xml:space="preserve">Кольцо опорное КО 6 </t>
  </si>
  <si>
    <t>Кольцо КС 15-6</t>
  </si>
  <si>
    <t>Кольцо КС 15-9</t>
  </si>
  <si>
    <t>Кольцо КС 20-3</t>
  </si>
  <si>
    <t>Кольцо КС 20-6</t>
  </si>
  <si>
    <t>Кольцо КС 20-9</t>
  </si>
  <si>
    <t>Днище</t>
  </si>
  <si>
    <t>ПН 10</t>
  </si>
  <si>
    <t>ПН 20</t>
  </si>
  <si>
    <t>ПН 15</t>
  </si>
  <si>
    <t>Крышка ПП</t>
  </si>
  <si>
    <t>Крыша ПП 10-2</t>
  </si>
  <si>
    <t>Крыша ПП 10-2у</t>
  </si>
  <si>
    <t>Крыша ПП 15-2</t>
  </si>
  <si>
    <t>Крыша ПП 15-2у</t>
  </si>
  <si>
    <t>Крыша ПП 20-2</t>
  </si>
  <si>
    <t>Крыша ПП 20-2у</t>
  </si>
  <si>
    <t>1шт</t>
  </si>
  <si>
    <t>Эковер 90 Вент-Фасад /100мм (1000х600х50мм) 4,8м2 / 0,24м3/ 4плит</t>
  </si>
  <si>
    <t>Эковер 80 Вент-Фасад /100мм (1000х600х50мм) 4,8м2 / 0,24м3 /4плит</t>
  </si>
  <si>
    <t xml:space="preserve">Эковер 50 Стандарт /100мм (1000х600х50мм) 7,2м2 / 0,36м3 /6плит </t>
  </si>
  <si>
    <t xml:space="preserve">Ревдинский кирпичный завод </t>
  </si>
  <si>
    <t>Камень керамический POROKAM 2,1НФ</t>
  </si>
  <si>
    <t>м-100-125</t>
  </si>
  <si>
    <t>Ревда</t>
  </si>
  <si>
    <t>Камень керамический крупноформатный POROKAM 4,5НФ</t>
  </si>
  <si>
    <t>м175-200</t>
  </si>
  <si>
    <t>Камень керамический крупноформатный POROKAM 6,7НФ</t>
  </si>
  <si>
    <t>м150-200</t>
  </si>
  <si>
    <t>Камень керамический крупноформатный POROKAM 10,7НФ</t>
  </si>
  <si>
    <t>м100-150</t>
  </si>
  <si>
    <t>Камень керамический крупноформатный POROKAM 11,2НФ</t>
  </si>
  <si>
    <t>м 100-125</t>
  </si>
  <si>
    <t>Камень керамический крупноформатный POROKAM 14,3НФ</t>
  </si>
  <si>
    <t>440/232</t>
  </si>
  <si>
    <t>ОГНЕУПОРНЫЙ КИРПИЧ</t>
  </si>
  <si>
    <t>ООО БЗКГ</t>
  </si>
  <si>
    <t xml:space="preserve">Керамзитобетонные блоки </t>
  </si>
  <si>
    <t>Марка прочности</t>
  </si>
  <si>
    <t>Кирпич керамический лицевой одинарный</t>
  </si>
  <si>
    <t>Ярославль</t>
  </si>
  <si>
    <t>Кирпич керамический лицевой утолщенный</t>
  </si>
  <si>
    <t>УРАЛГЛАВКЕРАМИКА</t>
  </si>
  <si>
    <t xml:space="preserve">Кирпич керамический утолщенный </t>
  </si>
  <si>
    <t>Красный ГЛАДКИЙ</t>
  </si>
  <si>
    <t>Красный ВЕЛЮР</t>
  </si>
  <si>
    <t>Красный РИФ</t>
  </si>
  <si>
    <t>Старая бавария РУСТИК</t>
  </si>
  <si>
    <t>Абрикос ГЛАДКИЙ</t>
  </si>
  <si>
    <t>Абрикос ВЕЛЮР</t>
  </si>
  <si>
    <t>Абрикос РИФ</t>
  </si>
  <si>
    <t>Шоколадный ВЕЛЮР</t>
  </si>
  <si>
    <t>Шоколадный Гладкий</t>
  </si>
  <si>
    <t>Сливки ГЛАДКИЙ</t>
  </si>
  <si>
    <t>Сливки ВЕЛЮР</t>
  </si>
  <si>
    <t>Сливки РИФ</t>
  </si>
  <si>
    <t>Желелезногорск</t>
  </si>
  <si>
    <t>темно-коричневый дерево</t>
  </si>
  <si>
    <t>слоновая кость дерево</t>
  </si>
  <si>
    <t>Кирпич керамический ("ЖКЗ"г. Желелезногорск) *цены с учетом доставки от 18 поддонов</t>
  </si>
  <si>
    <t>Кирпич керамический "УРАЛГЛАВКЕРАМИКА" г. Копейск *цены с учетом доставки от 13 поддонов</t>
  </si>
  <si>
    <t>М 175-200</t>
  </si>
  <si>
    <t>Ликолор</t>
  </si>
  <si>
    <t>Красный Королевский двор</t>
  </si>
  <si>
    <t>Персик</t>
  </si>
  <si>
    <t>Персик Королевский двор</t>
  </si>
  <si>
    <t>Красный гладкий</t>
  </si>
  <si>
    <t>Персик гладкий</t>
  </si>
  <si>
    <t xml:space="preserve">Кирпич керамический одинарный </t>
  </si>
  <si>
    <t>Солома гладкий</t>
  </si>
  <si>
    <t>Солома Королевский двор</t>
  </si>
  <si>
    <t>М 125</t>
  </si>
  <si>
    <t>Кирпич керамический "Ликолор" г. Новосибирск *цены с учетом доставки от 16 поддонов</t>
  </si>
  <si>
    <t>Альтаир</t>
  </si>
  <si>
    <t>Солома</t>
  </si>
  <si>
    <t>Красный Лофт</t>
  </si>
  <si>
    <t>Красный Терра</t>
  </si>
  <si>
    <t>Красный Бархат</t>
  </si>
  <si>
    <t xml:space="preserve"> Шоколад Лофт</t>
  </si>
  <si>
    <t>Шоколад Терра</t>
  </si>
  <si>
    <t>Шоколад Бархат</t>
  </si>
  <si>
    <t xml:space="preserve">Полимерное покрытие, Стандартная палитра цветов  </t>
  </si>
  <si>
    <t xml:space="preserve">Полимерное покрытие, Расширенная палитра цветов (200 цветов)  </t>
  </si>
  <si>
    <t>Кирпич керамический "Альтаир" г. Ижевск *цены с учетом доставки от 18 поддонов</t>
  </si>
  <si>
    <t>М 175/200</t>
  </si>
  <si>
    <t>Кирпич керамический "Богандинский кирпичный завод" п. Богандинский</t>
  </si>
  <si>
    <t>Кирпич ручной формовки</t>
  </si>
  <si>
    <t>БКЗ</t>
  </si>
  <si>
    <t>Ренне</t>
  </si>
  <si>
    <t>Кантемир</t>
  </si>
  <si>
    <t>Крюйс</t>
  </si>
  <si>
    <t>Остерман</t>
  </si>
  <si>
    <t>Гордон</t>
  </si>
  <si>
    <t>Лефорт</t>
  </si>
  <si>
    <t>Лозьер</t>
  </si>
  <si>
    <t>Тиммерман</t>
  </si>
  <si>
    <t>Вейсбах</t>
  </si>
  <si>
    <t>Монс</t>
  </si>
  <si>
    <t>Баур</t>
  </si>
  <si>
    <t>Ганнибал</t>
  </si>
  <si>
    <t xml:space="preserve"> Кирпич керамический НОРСКИЙ КИРПИЧНЫЙ ЗАВОД (г. Ярославль) *цены с учетом доставки от 18 поддонов</t>
  </si>
  <si>
    <t>Шоколадный РИФ</t>
  </si>
  <si>
    <t>М-200</t>
  </si>
  <si>
    <t>Кирпич керамический ЕВРО</t>
  </si>
  <si>
    <t>Кирпич керамический Старый оскол (Белгородская область) *цена с учетом доставки от 48 поддонов</t>
  </si>
  <si>
    <t>"Пятый Элемент"</t>
  </si>
  <si>
    <t>Флеш-гладкий (Баварская кладка)</t>
  </si>
  <si>
    <t>Флеш-рустик (Баварская кладка)</t>
  </si>
  <si>
    <t>Флеш гладкий (Баварская кладка)</t>
  </si>
  <si>
    <t>Флеш Королевский двор (Баварская кладка)</t>
  </si>
  <si>
    <t>Кирпич керамический одинарный пустотелый</t>
  </si>
  <si>
    <t>Кирпич рядовой полнотелый одинарный
Кр-По-1,0НФ</t>
  </si>
  <si>
    <t>Кирпич рядовой полнотелый утолщенный 1,4НФ</t>
  </si>
  <si>
    <t>М200-250</t>
  </si>
  <si>
    <t>ПЕНОПЛЭКС Комфорт, Основа ( 31, Г3) 50мм</t>
  </si>
  <si>
    <t xml:space="preserve">Пеноплэкс               </t>
  </si>
  <si>
    <t xml:space="preserve">Пеноплэкс                    </t>
  </si>
  <si>
    <t>ПЕНОПЛЭКС Комфорт, Основа ( 31, Г3)100мм</t>
  </si>
  <si>
    <t xml:space="preserve">Пеноплэкс              </t>
  </si>
  <si>
    <t xml:space="preserve">Пеноплэкс      </t>
  </si>
  <si>
    <t xml:space="preserve">Пеноплэкс </t>
  </si>
  <si>
    <t xml:space="preserve">Базальтовая теплоизоляция производства компании "Тизол"                   </t>
  </si>
  <si>
    <t>V уп (м)3</t>
  </si>
  <si>
    <t>м2</t>
  </si>
  <si>
    <t>ПЕНОПЛЭКС Комфорт, Основа ( 31, Г3) 30мм</t>
  </si>
  <si>
    <t>ПЕНОПЛЭКС Комфорт, Основа 20мм</t>
  </si>
  <si>
    <t>ПЕНОПЛЭКС Фундамент, ГЕО ( 35, Г3) 50мм</t>
  </si>
  <si>
    <t>ПЕНОПЛЭКС Фундамент, ГЕО (35, Г3) 100мм</t>
  </si>
  <si>
    <t>ПЕНОПЛЭКС Кровля 50мм</t>
  </si>
  <si>
    <t>ОБЩЕСТРОИТЕЛЬНАЯ ТЕПЛО- ЗВУКОИЗОЛЯЦИЯ</t>
  </si>
  <si>
    <t>EURO-ЛАЙТ 25</t>
  </si>
  <si>
    <t>EURO-ЛАЙТ 35</t>
  </si>
  <si>
    <t>EURO-ЛАЙТ 40</t>
  </si>
  <si>
    <t>EURO-ЛАЙТ 30</t>
  </si>
  <si>
    <t>EURO-БЛОК</t>
  </si>
  <si>
    <t>EURO-БЛОК 60</t>
  </si>
  <si>
    <t>Тизол</t>
  </si>
  <si>
    <t>ТЕПЛО- ЗВУКОИЗОЛЯЦИЯ ДЛЯ ФАСАДОВ</t>
  </si>
  <si>
    <t>EURO-ВЕНТ Н</t>
  </si>
  <si>
    <t>EURO-Вент</t>
  </si>
  <si>
    <t>EURO-ВЕНТ В</t>
  </si>
  <si>
    <t>EURO-ФАСАД Оптима</t>
  </si>
  <si>
    <t>EURO-ФАСАД Универсал</t>
  </si>
  <si>
    <t>EURO-ФАСАД</t>
  </si>
  <si>
    <t>ТЕПЛО- ЗВУКОИЗОЛЯЦИЯ ДЛЯ КРОВЛИ</t>
  </si>
  <si>
    <t>EURO-РУФ Н</t>
  </si>
  <si>
    <t>EURO-РУФ</t>
  </si>
  <si>
    <t>EURO-РУФ В</t>
  </si>
  <si>
    <t>EURO-РУФ В Супер</t>
  </si>
  <si>
    <t>1,25м3</t>
  </si>
  <si>
    <t>Поревит (Ялуторовск)</t>
  </si>
  <si>
    <t>1,20м3</t>
  </si>
  <si>
    <t>Длинна</t>
  </si>
  <si>
    <t>Толщина</t>
  </si>
  <si>
    <t>Газобетонные блоки "Пораблок"</t>
  </si>
  <si>
    <t xml:space="preserve">Газобетон Пораблок БП-100 перегородочный D500
</t>
  </si>
  <si>
    <t>D500</t>
  </si>
  <si>
    <t>Пораблок (Курган)</t>
  </si>
  <si>
    <t xml:space="preserve">Газобетон Пораблок БП-200  D500
</t>
  </si>
  <si>
    <t xml:space="preserve">Газобетон Пораблок БП-300  D500
</t>
  </si>
  <si>
    <t xml:space="preserve">Газобетон Пораблок БП-400  D500
</t>
  </si>
  <si>
    <t>Кирпич керамический "Магма" (Саранск) *цены с учетом доставки от 16 поддонов</t>
  </si>
  <si>
    <t>Магма</t>
  </si>
  <si>
    <t>М 125-175</t>
  </si>
  <si>
    <t>Кирпич керамический одинарный Антик</t>
  </si>
  <si>
    <t>М 300-350</t>
  </si>
  <si>
    <t>Кирпич керамический клинкерный полнотелый одинарный</t>
  </si>
  <si>
    <t>Кирпич керамический клинкерный пустотелый одинарный</t>
  </si>
  <si>
    <t>Ваниль</t>
  </si>
  <si>
    <t>Флеш-обжиг</t>
  </si>
  <si>
    <t>Жемчуг</t>
  </si>
  <si>
    <t>Кирпич керамический клинкерный пустотелый одинарный Антик</t>
  </si>
  <si>
    <t>Жемчуг-Антик</t>
  </si>
  <si>
    <t>Белый Топаз</t>
  </si>
  <si>
    <t>Кирпич керамический клинкерный пустотелый утолщенный</t>
  </si>
  <si>
    <t>Белый Топаз Антик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</si>
</sst>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р.&quot;;[Red]\-#,##0.00&quot;р.&quot;"/>
    <numFmt numFmtId="165" formatCode="_-* #,##0.00&quot;р.&quot;_-;\-* #,##0.00&quot;р.&quot;_-;_-* &quot;-&quot;??&quot;р.&quot;_-;_-@_-"/>
    <numFmt numFmtId="166" formatCode="_-* #,##0.00_р_._-;\-* #,##0.00_р_._-;_-* &quot;-&quot;??_р_._-;_-@_-"/>
    <numFmt numFmtId="167" formatCode="#,##0.00&quot;р.&quot;"/>
    <numFmt numFmtId="168" formatCode="_-* #,##0\ _€_-;\-* #,##0\ _€_-;_-* &quot;-&quot;??\ _€_-;_-@_-"/>
    <numFmt numFmtId="169" formatCode="#,##0_ ;\-#,##0\ 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</font>
    <font>
      <u/>
      <sz val="11"/>
      <color theme="10"/>
      <name val="Calibri"/>
      <family val="2"/>
      <charset val="204"/>
    </font>
    <font>
      <b/>
      <sz val="14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4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sz val="13"/>
      <name val="Arial"/>
      <family val="2"/>
      <charset val="204"/>
    </font>
    <font>
      <sz val="13"/>
      <color indexed="8"/>
      <name val="Arial"/>
      <family val="2"/>
      <charset val="204"/>
    </font>
    <font>
      <b/>
      <sz val="13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6"/>
      <name val="Cambria"/>
      <family val="1"/>
      <charset val="204"/>
      <scheme val="major"/>
    </font>
    <font>
      <b/>
      <sz val="16"/>
      <color rgb="FF000000"/>
      <name val="Cambria"/>
      <family val="1"/>
      <charset val="204"/>
      <scheme val="major"/>
    </font>
    <font>
      <sz val="8"/>
      <color indexed="8"/>
      <name val="Cambria"/>
      <family val="1"/>
      <charset val="204"/>
      <scheme val="major"/>
    </font>
    <font>
      <b/>
      <sz val="18"/>
      <color indexed="8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8"/>
      <name val="Cambria"/>
      <family val="1"/>
      <charset val="204"/>
      <scheme val="major"/>
    </font>
    <font>
      <sz val="16"/>
      <color theme="1"/>
      <name val="Cambria"/>
      <family val="1"/>
      <charset val="204"/>
      <scheme val="major"/>
    </font>
    <font>
      <sz val="14"/>
      <color indexed="8"/>
      <name val="Cambria"/>
      <family val="1"/>
      <charset val="204"/>
      <scheme val="major"/>
    </font>
    <font>
      <b/>
      <sz val="24"/>
      <name val="Cambria"/>
      <family val="1"/>
      <charset val="204"/>
      <scheme val="major"/>
    </font>
    <font>
      <b/>
      <sz val="14"/>
      <color indexed="8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8"/>
      <color indexed="8"/>
      <name val="Cambria"/>
      <family val="1"/>
      <charset val="204"/>
      <scheme val="major"/>
    </font>
    <font>
      <b/>
      <sz val="28"/>
      <name val="Cambria"/>
      <family val="1"/>
      <charset val="204"/>
      <scheme val="major"/>
    </font>
    <font>
      <b/>
      <sz val="11"/>
      <name val="Cambria"/>
      <family val="1"/>
      <charset val="204"/>
      <scheme val="major"/>
    </font>
    <font>
      <b/>
      <sz val="20"/>
      <color indexed="8"/>
      <name val="Cambria"/>
      <family val="1"/>
      <charset val="204"/>
      <scheme val="major"/>
    </font>
    <font>
      <b/>
      <sz val="22"/>
      <color indexed="8"/>
      <name val="Cambria"/>
      <family val="1"/>
      <charset val="204"/>
      <scheme val="major"/>
    </font>
    <font>
      <b/>
      <sz val="18"/>
      <color theme="1"/>
      <name val="Cambria"/>
      <family val="1"/>
      <charset val="204"/>
      <scheme val="major"/>
    </font>
    <font>
      <b/>
      <sz val="13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b/>
      <sz val="11"/>
      <color rgb="FF000000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b/>
      <sz val="14"/>
      <color rgb="FF000000"/>
      <name val="Cambria"/>
      <family val="1"/>
      <charset val="204"/>
      <scheme val="major"/>
    </font>
    <font>
      <b/>
      <sz val="16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b/>
      <sz val="22"/>
      <name val="Cambria"/>
      <family val="1"/>
      <charset val="204"/>
      <scheme val="major"/>
    </font>
    <font>
      <b/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5" fontId="13" fillId="0" borderId="0" applyFont="0" applyFill="0" applyBorder="0" applyAlignment="0" applyProtection="0"/>
    <xf numFmtId="0" fontId="14" fillId="0" borderId="0"/>
  </cellStyleXfs>
  <cellXfs count="362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/>
    <xf numFmtId="0" fontId="0" fillId="0" borderId="0" xfId="0" applyFont="1"/>
    <xf numFmtId="167" fontId="5" fillId="0" borderId="0" xfId="0" applyNumberFormat="1" applyFont="1"/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0" xfId="0" applyFont="1"/>
    <xf numFmtId="0" fontId="7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0" fillId="0" borderId="0" xfId="0" applyFont="1" applyBorder="1"/>
    <xf numFmtId="0" fontId="13" fillId="0" borderId="0" xfId="0" applyFont="1"/>
    <xf numFmtId="0" fontId="13" fillId="0" borderId="0" xfId="0" applyFont="1" applyBorder="1"/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shrinkToFit="1"/>
    </xf>
    <xf numFmtId="0" fontId="17" fillId="0" borderId="0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167" fontId="19" fillId="0" borderId="13" xfId="0" applyNumberFormat="1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 wrapText="1" shrinkToFit="1"/>
    </xf>
    <xf numFmtId="0" fontId="20" fillId="0" borderId="23" xfId="0" applyFont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/>
    </xf>
    <xf numFmtId="167" fontId="19" fillId="0" borderId="30" xfId="0" applyNumberFormat="1" applyFont="1" applyBorder="1" applyAlignment="1">
      <alignment horizontal="center" vertical="center"/>
    </xf>
    <xf numFmtId="167" fontId="19" fillId="0" borderId="3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67" fontId="1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 shrinkToFit="1"/>
    </xf>
    <xf numFmtId="0" fontId="25" fillId="0" borderId="13" xfId="0" applyFont="1" applyBorder="1" applyAlignment="1">
      <alignment horizontal="center" vertical="center"/>
    </xf>
    <xf numFmtId="167" fontId="19" fillId="0" borderId="14" xfId="0" applyNumberFormat="1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 shrinkToFit="1"/>
    </xf>
    <xf numFmtId="0" fontId="25" fillId="0" borderId="3" xfId="0" applyFont="1" applyBorder="1" applyAlignment="1">
      <alignment horizontal="center" vertical="center"/>
    </xf>
    <xf numFmtId="167" fontId="19" fillId="0" borderId="27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/>
    <xf numFmtId="0" fontId="27" fillId="0" borderId="1" xfId="0" applyFont="1" applyBorder="1"/>
    <xf numFmtId="167" fontId="19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167" fontId="19" fillId="0" borderId="19" xfId="0" applyNumberFormat="1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167" fontId="19" fillId="0" borderId="17" xfId="0" applyNumberFormat="1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 shrinkToFit="1"/>
    </xf>
    <xf numFmtId="0" fontId="25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/>
    </xf>
    <xf numFmtId="0" fontId="19" fillId="0" borderId="1" xfId="0" applyFont="1" applyFill="1" applyBorder="1" applyAlignment="1">
      <alignment horizontal="left" vertical="center" wrapText="1" shrinkToFit="1"/>
    </xf>
    <xf numFmtId="0" fontId="29" fillId="0" borderId="1" xfId="0" applyFont="1" applyFill="1" applyBorder="1" applyAlignment="1">
      <alignment horizontal="left" vertical="center" wrapText="1" shrinkToFit="1"/>
    </xf>
    <xf numFmtId="164" fontId="19" fillId="0" borderId="1" xfId="3" applyNumberFormat="1" applyFont="1" applyFill="1" applyBorder="1" applyAlignment="1">
      <alignment horizontal="center" vertical="center" wrapText="1" shrinkToFit="1"/>
    </xf>
    <xf numFmtId="167" fontId="19" fillId="0" borderId="1" xfId="3" applyNumberFormat="1" applyFont="1" applyFill="1" applyBorder="1" applyAlignment="1">
      <alignment horizontal="center" vertical="center" wrapText="1" shrinkToFit="1"/>
    </xf>
    <xf numFmtId="0" fontId="20" fillId="0" borderId="9" xfId="0" applyFont="1" applyFill="1" applyBorder="1" applyAlignment="1">
      <alignment horizontal="center" vertical="center" wrapText="1" shrinkToFit="1"/>
    </xf>
    <xf numFmtId="0" fontId="19" fillId="0" borderId="12" xfId="0" applyFont="1" applyFill="1" applyBorder="1" applyAlignment="1">
      <alignment horizontal="left" vertical="center" wrapText="1" shrinkToFit="1"/>
    </xf>
    <xf numFmtId="0" fontId="19" fillId="0" borderId="13" xfId="0" applyFont="1" applyFill="1" applyBorder="1" applyAlignment="1">
      <alignment horizontal="center" vertical="center" wrapText="1" shrinkToFit="1"/>
    </xf>
    <xf numFmtId="0" fontId="29" fillId="0" borderId="1" xfId="0" applyFont="1" applyFill="1" applyBorder="1" applyAlignment="1">
      <alignment vertical="center" wrapText="1" shrinkToFit="1"/>
    </xf>
    <xf numFmtId="0" fontId="20" fillId="0" borderId="13" xfId="0" applyFont="1" applyFill="1" applyBorder="1" applyAlignment="1">
      <alignment horizontal="center" vertical="center" wrapText="1"/>
    </xf>
    <xf numFmtId="167" fontId="19" fillId="0" borderId="13" xfId="3" applyNumberFormat="1" applyFont="1" applyFill="1" applyBorder="1" applyAlignment="1">
      <alignment horizontal="center" vertical="center" wrapText="1" shrinkToFit="1"/>
    </xf>
    <xf numFmtId="0" fontId="19" fillId="0" borderId="18" xfId="0" applyFont="1" applyFill="1" applyBorder="1" applyAlignment="1">
      <alignment horizontal="left" vertical="center" wrapText="1" shrinkToFit="1"/>
    </xf>
    <xf numFmtId="0" fontId="19" fillId="0" borderId="15" xfId="0" applyFont="1" applyFill="1" applyBorder="1" applyAlignment="1">
      <alignment horizontal="left" vertical="center" wrapText="1" shrinkToFit="1"/>
    </xf>
    <xf numFmtId="0" fontId="19" fillId="0" borderId="16" xfId="0" applyFont="1" applyFill="1" applyBorder="1" applyAlignment="1">
      <alignment horizontal="center" vertical="center" wrapText="1" shrinkToFit="1"/>
    </xf>
    <xf numFmtId="0" fontId="20" fillId="0" borderId="16" xfId="0" applyFont="1" applyFill="1" applyBorder="1" applyAlignment="1">
      <alignment horizontal="center" vertical="center" wrapText="1"/>
    </xf>
    <xf numFmtId="167" fontId="19" fillId="0" borderId="16" xfId="3" applyNumberFormat="1" applyFont="1" applyFill="1" applyBorder="1" applyAlignment="1">
      <alignment horizontal="center" vertical="center" wrapText="1" shrinkToFit="1"/>
    </xf>
    <xf numFmtId="167" fontId="19" fillId="0" borderId="11" xfId="3" applyNumberFormat="1" applyFont="1" applyFill="1" applyBorder="1" applyAlignment="1">
      <alignment horizontal="center" vertical="center" wrapText="1" shrinkToFit="1"/>
    </xf>
    <xf numFmtId="167" fontId="19" fillId="0" borderId="20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 shrinkToFit="1"/>
    </xf>
    <xf numFmtId="0" fontId="20" fillId="0" borderId="13" xfId="0" applyFont="1" applyFill="1" applyBorder="1" applyAlignment="1">
      <alignment horizontal="center" vertical="center" wrapText="1" shrinkToFit="1"/>
    </xf>
    <xf numFmtId="167" fontId="19" fillId="0" borderId="14" xfId="0" applyNumberFormat="1" applyFont="1" applyFill="1" applyBorder="1" applyAlignment="1">
      <alignment horizontal="center" vertical="center" wrapText="1" shrinkToFit="1"/>
    </xf>
    <xf numFmtId="0" fontId="19" fillId="0" borderId="15" xfId="0" applyFont="1" applyFill="1" applyBorder="1" applyAlignment="1">
      <alignment horizontal="center" vertical="center" wrapText="1" shrinkToFit="1"/>
    </xf>
    <xf numFmtId="167" fontId="19" fillId="0" borderId="17" xfId="0" applyNumberFormat="1" applyFont="1" applyFill="1" applyBorder="1" applyAlignment="1">
      <alignment horizontal="center" vertical="center" wrapText="1" shrinkToFit="1"/>
    </xf>
    <xf numFmtId="0" fontId="20" fillId="0" borderId="5" xfId="0" applyFont="1" applyFill="1" applyBorder="1" applyAlignment="1">
      <alignment horizontal="center" vertical="center" wrapText="1" shrinkToFit="1"/>
    </xf>
    <xf numFmtId="0" fontId="17" fillId="0" borderId="0" xfId="0" applyFont="1"/>
    <xf numFmtId="0" fontId="33" fillId="0" borderId="1" xfId="0" applyFont="1" applyFill="1" applyBorder="1" applyAlignment="1">
      <alignment horizontal="center" vertical="center" shrinkToFit="1"/>
    </xf>
    <xf numFmtId="168" fontId="20" fillId="0" borderId="1" xfId="4" applyNumberFormat="1" applyFont="1" applyFill="1" applyBorder="1" applyAlignment="1">
      <alignment horizontal="center" vertical="center" wrapText="1" shrinkToFit="1"/>
    </xf>
    <xf numFmtId="169" fontId="20" fillId="0" borderId="1" xfId="4" applyNumberFormat="1" applyFont="1" applyFill="1" applyBorder="1" applyAlignment="1">
      <alignment horizontal="center" vertical="center" wrapText="1" shrinkToFit="1"/>
    </xf>
    <xf numFmtId="167" fontId="25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167" fontId="19" fillId="0" borderId="1" xfId="0" applyNumberFormat="1" applyFont="1" applyFill="1" applyBorder="1" applyAlignment="1">
      <alignment horizontal="center" vertical="center" wrapText="1" shrinkToFit="1"/>
    </xf>
    <xf numFmtId="2" fontId="19" fillId="0" borderId="1" xfId="0" applyNumberFormat="1" applyFont="1" applyFill="1" applyBorder="1" applyAlignment="1">
      <alignment horizontal="center" vertical="center" wrapText="1" shrinkToFit="1"/>
    </xf>
    <xf numFmtId="167" fontId="19" fillId="0" borderId="1" xfId="0" quotePrefix="1" applyNumberFormat="1" applyFont="1" applyFill="1" applyBorder="1" applyAlignment="1">
      <alignment horizontal="center" vertical="center" wrapText="1" shrinkToFit="1"/>
    </xf>
    <xf numFmtId="0" fontId="29" fillId="0" borderId="1" xfId="0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center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vertical="center" wrapText="1" shrinkToFit="1"/>
    </xf>
    <xf numFmtId="0" fontId="35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 shrinkToFit="1"/>
    </xf>
    <xf numFmtId="0" fontId="36" fillId="0" borderId="1" xfId="0" applyFont="1" applyFill="1" applyBorder="1" applyAlignment="1">
      <alignment horizontal="center" vertical="center" wrapText="1"/>
    </xf>
    <xf numFmtId="165" fontId="29" fillId="0" borderId="9" xfId="6" applyFont="1" applyFill="1" applyBorder="1" applyAlignment="1">
      <alignment horizontal="center" vertical="center" wrapText="1" shrinkToFit="1"/>
    </xf>
    <xf numFmtId="167" fontId="37" fillId="0" borderId="1" xfId="0" applyNumberFormat="1" applyFont="1" applyFill="1" applyBorder="1" applyAlignment="1">
      <alignment horizontal="center" vertical="center"/>
    </xf>
    <xf numFmtId="167" fontId="37" fillId="0" borderId="1" xfId="0" applyNumberFormat="1" applyFont="1" applyBorder="1" applyAlignment="1">
      <alignment horizontal="center" vertical="center"/>
    </xf>
    <xf numFmtId="167" fontId="29" fillId="0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7" fillId="0" borderId="0" xfId="5" applyFont="1" applyFill="1" applyAlignment="1" applyProtection="1">
      <alignment horizontal="center" vertical="center" wrapText="1"/>
    </xf>
    <xf numFmtId="0" fontId="37" fillId="0" borderId="1" xfId="5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67" fontId="34" fillId="0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167" fontId="26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67" fontId="26" fillId="0" borderId="1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 shrinkToFit="1"/>
    </xf>
    <xf numFmtId="0" fontId="20" fillId="4" borderId="0" xfId="0" applyFont="1" applyFill="1" applyBorder="1" applyAlignment="1">
      <alignment horizontal="center" vertical="center" wrapText="1" shrinkToFit="1"/>
    </xf>
    <xf numFmtId="0" fontId="5" fillId="4" borderId="0" xfId="0" applyFont="1" applyFill="1"/>
    <xf numFmtId="0" fontId="21" fillId="4" borderId="1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center" vertical="center" wrapText="1" shrinkToFit="1"/>
    </xf>
    <xf numFmtId="0" fontId="19" fillId="0" borderId="21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21" fillId="4" borderId="3" xfId="0" applyFont="1" applyFill="1" applyBorder="1" applyAlignment="1">
      <alignment horizontal="center" vertical="center" wrapText="1" shrinkToFit="1"/>
    </xf>
    <xf numFmtId="0" fontId="20" fillId="4" borderId="1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20" fillId="0" borderId="21" xfId="0" applyFont="1" applyFill="1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center" wrapText="1" shrinkToFit="1"/>
    </xf>
    <xf numFmtId="167" fontId="19" fillId="0" borderId="0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20" fillId="0" borderId="3" xfId="0" applyFont="1" applyFill="1" applyBorder="1" applyAlignment="1">
      <alignment horizontal="center" vertical="center" wrapText="1"/>
    </xf>
    <xf numFmtId="167" fontId="19" fillId="0" borderId="3" xfId="0" applyNumberFormat="1" applyFont="1" applyFill="1" applyBorder="1" applyAlignment="1">
      <alignment horizontal="center" vertical="center" wrapText="1" shrinkToFit="1"/>
    </xf>
    <xf numFmtId="0" fontId="19" fillId="0" borderId="42" xfId="0" applyFont="1" applyFill="1" applyBorder="1" applyAlignment="1">
      <alignment horizontal="center" vertical="center" wrapText="1" shrinkToFit="1"/>
    </xf>
    <xf numFmtId="0" fontId="20" fillId="0" borderId="2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 shrinkToFit="1"/>
    </xf>
    <xf numFmtId="0" fontId="0" fillId="0" borderId="1" xfId="0" applyBorder="1" applyAlignment="1">
      <alignment vertical="center" wrapText="1" shrinkToFit="1"/>
    </xf>
    <xf numFmtId="0" fontId="21" fillId="3" borderId="0" xfId="0" applyFont="1" applyFill="1" applyBorder="1" applyAlignment="1">
      <alignment vertical="center" wrapText="1" shrinkToFit="1"/>
    </xf>
    <xf numFmtId="0" fontId="21" fillId="4" borderId="0" xfId="0" applyFont="1" applyFill="1" applyBorder="1" applyAlignment="1">
      <alignment vertical="center" wrapText="1" shrinkToFit="1"/>
    </xf>
    <xf numFmtId="0" fontId="0" fillId="3" borderId="7" xfId="0" applyFill="1" applyBorder="1" applyAlignment="1">
      <alignment vertical="center" wrapText="1" shrinkToFit="1"/>
    </xf>
    <xf numFmtId="0" fontId="21" fillId="4" borderId="8" xfId="0" applyFont="1" applyFill="1" applyBorder="1" applyAlignment="1">
      <alignment vertical="center" wrapText="1" shrinkToFit="1"/>
    </xf>
    <xf numFmtId="0" fontId="0" fillId="4" borderId="7" xfId="0" applyFill="1" applyBorder="1" applyAlignment="1">
      <alignment vertical="center" wrapText="1" shrinkToFit="1"/>
    </xf>
    <xf numFmtId="0" fontId="28" fillId="3" borderId="9" xfId="0" applyFont="1" applyFill="1" applyBorder="1" applyAlignment="1">
      <alignment vertical="center" wrapText="1" shrinkToFit="1"/>
    </xf>
    <xf numFmtId="0" fontId="28" fillId="4" borderId="11" xfId="0" applyFont="1" applyFill="1" applyBorder="1" applyAlignment="1">
      <alignment vertical="center" wrapText="1" shrinkToFit="1"/>
    </xf>
    <xf numFmtId="0" fontId="21" fillId="4" borderId="9" xfId="0" applyFont="1" applyFill="1" applyBorder="1" applyAlignment="1">
      <alignment vertical="center" wrapText="1" shrinkToFit="1"/>
    </xf>
    <xf numFmtId="0" fontId="21" fillId="4" borderId="11" xfId="0" applyFont="1" applyFill="1" applyBorder="1" applyAlignment="1">
      <alignment vertical="center" wrapText="1" shrinkToFit="1"/>
    </xf>
    <xf numFmtId="0" fontId="21" fillId="4" borderId="1" xfId="0" applyFont="1" applyFill="1" applyBorder="1" applyAlignment="1">
      <alignment horizontal="center" vertical="center" wrapText="1" shrinkToFit="1"/>
    </xf>
    <xf numFmtId="0" fontId="19" fillId="4" borderId="1" xfId="0" applyFont="1" applyFill="1" applyBorder="1" applyAlignment="1">
      <alignment horizontal="center" vertical="center" wrapText="1" shrinkToFit="1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19" fillId="0" borderId="1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67" fontId="19" fillId="0" borderId="3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3" xfId="0" applyFont="1" applyFill="1" applyBorder="1" applyAlignment="1">
      <alignment horizontal="center" vertical="center" wrapText="1" shrinkToFit="1"/>
    </xf>
    <xf numFmtId="167" fontId="37" fillId="0" borderId="3" xfId="0" applyNumberFormat="1" applyFont="1" applyBorder="1" applyAlignment="1">
      <alignment horizontal="center" vertical="center"/>
    </xf>
    <xf numFmtId="0" fontId="37" fillId="0" borderId="3" xfId="5" applyFont="1" applyFill="1" applyBorder="1" applyAlignment="1" applyProtection="1">
      <alignment horizontal="center" vertical="center" wrapText="1"/>
    </xf>
    <xf numFmtId="0" fontId="19" fillId="0" borderId="1" xfId="0" quotePrefix="1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167" fontId="19" fillId="0" borderId="1" xfId="0" applyNumberFormat="1" applyFont="1" applyFill="1" applyBorder="1" applyAlignment="1">
      <alignment horizontal="center" vertical="center" wrapText="1" shrinkToFit="1"/>
    </xf>
    <xf numFmtId="0" fontId="29" fillId="0" borderId="1" xfId="0" applyFont="1" applyFill="1" applyBorder="1" applyAlignment="1">
      <alignment horizontal="center" vertical="center" wrapText="1" shrinkToFit="1"/>
    </xf>
    <xf numFmtId="0" fontId="32" fillId="3" borderId="7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34" fillId="0" borderId="1" xfId="0" applyFont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 shrinkToFit="1"/>
    </xf>
    <xf numFmtId="167" fontId="19" fillId="0" borderId="1" xfId="0" applyNumberFormat="1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shrinkToFit="1"/>
    </xf>
    <xf numFmtId="0" fontId="15" fillId="0" borderId="13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0" fontId="15" fillId="0" borderId="23" xfId="0" applyFont="1" applyFill="1" applyBorder="1" applyAlignment="1">
      <alignment horizontal="center" vertical="center" wrapText="1" shrinkToFit="1"/>
    </xf>
    <xf numFmtId="0" fontId="15" fillId="0" borderId="24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shrinkToFit="1"/>
    </xf>
    <xf numFmtId="0" fontId="15" fillId="0" borderId="23" xfId="0" applyFont="1" applyFill="1" applyBorder="1" applyAlignment="1">
      <alignment horizontal="center" vertical="center" shrinkToFit="1"/>
    </xf>
    <xf numFmtId="0" fontId="15" fillId="0" borderId="24" xfId="0" applyFont="1" applyFill="1" applyBorder="1" applyAlignment="1">
      <alignment horizontal="center" vertical="center" shrinkToFit="1"/>
    </xf>
    <xf numFmtId="0" fontId="15" fillId="0" borderId="13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wrapText="1" shrinkToFit="1"/>
    </xf>
    <xf numFmtId="0" fontId="15" fillId="0" borderId="14" xfId="0" applyFont="1" applyFill="1" applyBorder="1" applyAlignment="1">
      <alignment horizontal="center" vertical="center" wrapText="1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8" fillId="3" borderId="21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 shrinkToFit="1"/>
    </xf>
    <xf numFmtId="0" fontId="21" fillId="3" borderId="0" xfId="0" applyFont="1" applyFill="1" applyBorder="1" applyAlignment="1">
      <alignment horizontal="center" vertical="center" wrapText="1" shrinkToFit="1"/>
    </xf>
    <xf numFmtId="0" fontId="21" fillId="3" borderId="26" xfId="0" applyFont="1" applyFill="1" applyBorder="1" applyAlignment="1">
      <alignment horizontal="center" vertical="center" wrapText="1" shrinkToFit="1"/>
    </xf>
    <xf numFmtId="0" fontId="19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 shrinkToFit="1"/>
    </xf>
    <xf numFmtId="0" fontId="19" fillId="0" borderId="2" xfId="0" applyFont="1" applyFill="1" applyBorder="1" applyAlignment="1">
      <alignment horizontal="center" vertical="center" wrapText="1" shrinkToFit="1"/>
    </xf>
    <xf numFmtId="0" fontId="20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167" fontId="19" fillId="0" borderId="35" xfId="0" applyNumberFormat="1" applyFont="1" applyBorder="1" applyAlignment="1">
      <alignment horizontal="center" vertical="center"/>
    </xf>
    <xf numFmtId="167" fontId="19" fillId="0" borderId="40" xfId="0" applyNumberFormat="1" applyFont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 wrapText="1" shrinkToFit="1"/>
    </xf>
    <xf numFmtId="0" fontId="19" fillId="0" borderId="21" xfId="0" applyFont="1" applyFill="1" applyBorder="1" applyAlignment="1">
      <alignment horizontal="center" vertical="center" wrapText="1" shrinkToFit="1"/>
    </xf>
    <xf numFmtId="0" fontId="19" fillId="0" borderId="23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 wrapText="1" shrinkToFit="1"/>
    </xf>
    <xf numFmtId="0" fontId="0" fillId="0" borderId="43" xfId="0" applyBorder="1" applyAlignment="1">
      <alignment horizontal="center" vertical="center" wrapText="1" shrinkToFit="1"/>
    </xf>
    <xf numFmtId="0" fontId="32" fillId="3" borderId="7" xfId="0" applyFont="1" applyFill="1" applyBorder="1" applyAlignment="1">
      <alignment horizontal="center" vertical="center" wrapText="1" shrinkToFit="1"/>
    </xf>
    <xf numFmtId="0" fontId="32" fillId="3" borderId="6" xfId="0" applyFont="1" applyFill="1" applyBorder="1" applyAlignment="1">
      <alignment horizontal="center" vertical="center" wrapText="1" shrinkToFit="1"/>
    </xf>
    <xf numFmtId="0" fontId="32" fillId="3" borderId="9" xfId="0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horizontal="center" vertical="center"/>
    </xf>
    <xf numFmtId="0" fontId="32" fillId="3" borderId="1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 shrinkToFit="1"/>
    </xf>
    <xf numFmtId="0" fontId="21" fillId="4" borderId="3" xfId="0" applyFont="1" applyFill="1" applyBorder="1" applyAlignment="1">
      <alignment horizontal="center" vertical="center" wrapText="1" shrinkToFit="1"/>
    </xf>
    <xf numFmtId="0" fontId="21" fillId="4" borderId="2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19" fillId="0" borderId="24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19" fillId="0" borderId="12" xfId="0" applyFont="1" applyFill="1" applyBorder="1" applyAlignment="1">
      <alignment horizontal="center" vertical="center" shrinkToFit="1"/>
    </xf>
    <xf numFmtId="0" fontId="19" fillId="0" borderId="15" xfId="0" applyFont="1" applyFill="1" applyBorder="1" applyAlignment="1">
      <alignment horizontal="center" vertical="center" shrinkToFit="1"/>
    </xf>
    <xf numFmtId="0" fontId="22" fillId="0" borderId="16" xfId="0" applyFont="1" applyBorder="1"/>
    <xf numFmtId="0" fontId="22" fillId="0" borderId="24" xfId="0" applyFont="1" applyBorder="1" applyAlignment="1">
      <alignment wrapText="1"/>
    </xf>
    <xf numFmtId="0" fontId="22" fillId="0" borderId="16" xfId="0" applyFont="1" applyBorder="1" applyAlignment="1">
      <alignment horizontal="left"/>
    </xf>
    <xf numFmtId="0" fontId="29" fillId="0" borderId="21" xfId="0" applyFont="1" applyFill="1" applyBorder="1" applyAlignment="1">
      <alignment horizontal="center" vertical="center" wrapText="1" shrinkToFit="1"/>
    </xf>
    <xf numFmtId="0" fontId="29" fillId="0" borderId="2" xfId="0" applyFont="1" applyFill="1" applyBorder="1" applyAlignment="1">
      <alignment horizontal="center" vertical="center" wrapText="1" shrinkToFit="1"/>
    </xf>
    <xf numFmtId="0" fontId="25" fillId="0" borderId="23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/>
    </xf>
    <xf numFmtId="0" fontId="26" fillId="0" borderId="21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24" fillId="3" borderId="25" xfId="0" applyFont="1" applyFill="1" applyBorder="1" applyAlignment="1">
      <alignment horizontal="center" vertical="center" wrapText="1" shrinkToFit="1"/>
    </xf>
    <xf numFmtId="0" fontId="24" fillId="3" borderId="0" xfId="0" applyFont="1" applyFill="1" applyBorder="1" applyAlignment="1">
      <alignment horizontal="center" vertical="center" wrapText="1" shrinkToFit="1"/>
    </xf>
    <xf numFmtId="0" fontId="24" fillId="3" borderId="26" xfId="0" applyFont="1" applyFill="1" applyBorder="1" applyAlignment="1">
      <alignment horizontal="center" vertical="center" wrapText="1" shrinkToFit="1"/>
    </xf>
    <xf numFmtId="0" fontId="28" fillId="3" borderId="11" xfId="0" applyFont="1" applyFill="1" applyBorder="1" applyAlignment="1">
      <alignment horizontal="center" vertical="center" wrapText="1" shrinkToFit="1"/>
    </xf>
    <xf numFmtId="0" fontId="28" fillId="3" borderId="10" xfId="0" applyFont="1" applyFill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/>
    </xf>
    <xf numFmtId="0" fontId="30" fillId="3" borderId="9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30" fillId="3" borderId="10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5" fillId="0" borderId="24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/>
    </xf>
    <xf numFmtId="0" fontId="30" fillId="3" borderId="39" xfId="0" applyFont="1" applyFill="1" applyBorder="1" applyAlignment="1">
      <alignment horizontal="center" vertical="center" wrapText="1"/>
    </xf>
    <xf numFmtId="0" fontId="30" fillId="3" borderId="33" xfId="0" applyFont="1" applyFill="1" applyBorder="1" applyAlignment="1">
      <alignment horizontal="center" vertical="center" wrapText="1"/>
    </xf>
    <xf numFmtId="0" fontId="30" fillId="3" borderId="34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5" fillId="0" borderId="8" xfId="0" applyFont="1" applyFill="1" applyBorder="1" applyAlignment="1">
      <alignment horizontal="center" vertical="center" wrapText="1" shrinkToFit="1"/>
    </xf>
    <xf numFmtId="0" fontId="25" fillId="0" borderId="6" xfId="0" applyFont="1" applyFill="1" applyBorder="1" applyAlignment="1">
      <alignment horizontal="center" vertical="center" wrapText="1" shrinkToFit="1"/>
    </xf>
    <xf numFmtId="0" fontId="25" fillId="0" borderId="32" xfId="0" applyFont="1" applyBorder="1" applyAlignment="1">
      <alignment horizontal="center" vertical="center" wrapText="1" shrinkToFit="1"/>
    </xf>
    <xf numFmtId="0" fontId="25" fillId="0" borderId="41" xfId="0" applyFont="1" applyBorder="1" applyAlignment="1">
      <alignment horizontal="center" vertical="center" wrapText="1" shrinkToFit="1"/>
    </xf>
    <xf numFmtId="0" fontId="25" fillId="0" borderId="28" xfId="0" applyFont="1" applyBorder="1" applyAlignment="1">
      <alignment horizontal="center" vertical="center" wrapText="1" shrinkToFit="1"/>
    </xf>
    <xf numFmtId="0" fontId="31" fillId="3" borderId="37" xfId="0" applyFont="1" applyFill="1" applyBorder="1" applyAlignment="1">
      <alignment horizontal="center" vertical="center" wrapText="1" shrinkToFit="1"/>
    </xf>
    <xf numFmtId="0" fontId="31" fillId="3" borderId="22" xfId="0" applyFont="1" applyFill="1" applyBorder="1" applyAlignment="1">
      <alignment horizontal="center" vertical="center" wrapText="1" shrinkToFit="1"/>
    </xf>
    <xf numFmtId="0" fontId="31" fillId="3" borderId="38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19" fillId="0" borderId="33" xfId="0" applyFont="1" applyFill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0" borderId="10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10" xfId="0" applyFont="1" applyFill="1" applyBorder="1" applyAlignment="1">
      <alignment horizontal="center" vertical="center" wrapText="1" shrinkToFit="1"/>
    </xf>
    <xf numFmtId="0" fontId="32" fillId="3" borderId="9" xfId="0" applyFont="1" applyFill="1" applyBorder="1" applyAlignment="1">
      <alignment horizontal="center" vertical="center" wrapText="1" shrinkToFit="1"/>
    </xf>
    <xf numFmtId="0" fontId="41" fillId="3" borderId="11" xfId="0" applyFont="1" applyFill="1" applyBorder="1" applyAlignment="1">
      <alignment horizontal="center" vertical="center" wrapText="1" shrinkToFit="1"/>
    </xf>
    <xf numFmtId="0" fontId="41" fillId="3" borderId="10" xfId="0" applyFont="1" applyFill="1" applyBorder="1" applyAlignment="1">
      <alignment horizontal="center" vertical="center" wrapText="1" shrinkToFit="1"/>
    </xf>
    <xf numFmtId="0" fontId="0" fillId="0" borderId="2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33" fillId="0" borderId="1" xfId="0" applyFont="1" applyFill="1" applyBorder="1" applyAlignment="1">
      <alignment horizontal="center" vertical="center" wrapText="1" shrinkToFit="1"/>
    </xf>
    <xf numFmtId="0" fontId="33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5" fillId="3" borderId="1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167" fontId="19" fillId="0" borderId="1" xfId="0" applyNumberFormat="1" applyFont="1" applyFill="1" applyBorder="1" applyAlignment="1">
      <alignment horizontal="center" vertical="center" wrapText="1" shrinkToFit="1"/>
    </xf>
    <xf numFmtId="167" fontId="19" fillId="0" borderId="1" xfId="0" quotePrefix="1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center" vertical="center"/>
    </xf>
    <xf numFmtId="0" fontId="19" fillId="0" borderId="1" xfId="0" quotePrefix="1" applyFont="1" applyFill="1" applyBorder="1" applyAlignment="1">
      <alignment horizontal="center" vertical="center" wrapText="1" shrinkToFit="1"/>
    </xf>
    <xf numFmtId="0" fontId="37" fillId="0" borderId="3" xfId="5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7" fontId="37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 wrapText="1" shrinkToFit="1"/>
    </xf>
    <xf numFmtId="0" fontId="42" fillId="5" borderId="9" xfId="0" applyFont="1" applyFill="1" applyBorder="1" applyAlignment="1">
      <alignment horizontal="center"/>
    </xf>
    <xf numFmtId="0" fontId="42" fillId="5" borderId="11" xfId="0" applyFont="1" applyFill="1" applyBorder="1" applyAlignment="1">
      <alignment horizontal="center"/>
    </xf>
    <xf numFmtId="0" fontId="42" fillId="5" borderId="10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 vertical="center" wrapText="1" shrinkToFit="1"/>
    </xf>
    <xf numFmtId="0" fontId="19" fillId="3" borderId="11" xfId="0" applyFont="1" applyFill="1" applyBorder="1" applyAlignment="1">
      <alignment horizontal="center" vertical="center" wrapText="1" shrinkToFit="1"/>
    </xf>
    <xf numFmtId="0" fontId="19" fillId="3" borderId="10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8" xfId="0" applyFont="1" applyFill="1" applyBorder="1" applyAlignment="1">
      <alignment horizontal="center" vertical="center" wrapText="1" shrinkToFit="1"/>
    </xf>
    <xf numFmtId="0" fontId="19" fillId="0" borderId="5" xfId="0" applyFont="1" applyFill="1" applyBorder="1" applyAlignment="1">
      <alignment horizontal="center" vertical="center" wrapText="1" shrinkToFit="1"/>
    </xf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32" fillId="3" borderId="0" xfId="0" applyFont="1" applyFill="1" applyAlignment="1">
      <alignment horizontal="center" vertical="center" wrapText="1"/>
    </xf>
    <xf numFmtId="0" fontId="39" fillId="3" borderId="7" xfId="0" applyFont="1" applyFill="1" applyBorder="1" applyAlignment="1">
      <alignment horizontal="center" vertical="center" wrapText="1"/>
    </xf>
    <xf numFmtId="0" fontId="39" fillId="3" borderId="0" xfId="0" applyFont="1" applyFill="1" applyAlignment="1">
      <alignment horizontal="center" vertical="center" wrapText="1"/>
    </xf>
    <xf numFmtId="0" fontId="34" fillId="3" borderId="7" xfId="0" applyFont="1" applyFill="1" applyBorder="1" applyAlignment="1">
      <alignment horizontal="center" vertical="center" wrapText="1"/>
    </xf>
    <xf numFmtId="0" fontId="40" fillId="3" borderId="7" xfId="0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16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top"/>
    </xf>
  </cellXfs>
  <cellStyles count="8">
    <cellStyle name="-15-1976" xfId="1"/>
    <cellStyle name="Excel Built-in Normal" xfId="2"/>
    <cellStyle name="Гиперссылка" xfId="5" builtinId="8"/>
    <cellStyle name="Денежный" xfId="6" builtinId="4"/>
    <cellStyle name="Денежный 2" xfId="3"/>
    <cellStyle name="Обычный" xfId="0" builtinId="0"/>
    <cellStyle name="Обычный 2" xfId="7"/>
    <cellStyle name="Финансовый 2" xfId="4"/>
  </cellStyles>
  <dxfs count="0"/>
  <tableStyles count="0" defaultTableStyle="TableStyleMedium9" defaultPivotStyle="PivotStyleLight16"/>
  <colors>
    <mruColors>
      <color rgb="FF339966"/>
      <color rgb="FF008080"/>
      <color rgb="FF990000"/>
      <color rgb="FF0000FF"/>
      <color rgb="FF080808"/>
      <color rgb="FFFFCC66"/>
      <color rgb="FFFFCC99"/>
      <color rgb="FFFF6600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3.jpeg"/><Relationship Id="rId117" Type="http://schemas.openxmlformats.org/officeDocument/2006/relationships/image" Target="../media/image123.jpeg"/><Relationship Id="rId21" Type="http://schemas.openxmlformats.org/officeDocument/2006/relationships/image" Target="../media/image28.jpeg"/><Relationship Id="rId42" Type="http://schemas.openxmlformats.org/officeDocument/2006/relationships/image" Target="../media/image48.jpeg"/><Relationship Id="rId47" Type="http://schemas.openxmlformats.org/officeDocument/2006/relationships/image" Target="../media/image53.jpeg"/><Relationship Id="rId63" Type="http://schemas.openxmlformats.org/officeDocument/2006/relationships/image" Target="../media/image69.jpg"/><Relationship Id="rId68" Type="http://schemas.openxmlformats.org/officeDocument/2006/relationships/image" Target="../media/image74.jpeg"/><Relationship Id="rId84" Type="http://schemas.openxmlformats.org/officeDocument/2006/relationships/image" Target="../media/image90.jpeg"/><Relationship Id="rId89" Type="http://schemas.openxmlformats.org/officeDocument/2006/relationships/image" Target="../media/image95.jpeg"/><Relationship Id="rId112" Type="http://schemas.openxmlformats.org/officeDocument/2006/relationships/image" Target="../media/image118.jpeg"/><Relationship Id="rId133" Type="http://schemas.openxmlformats.org/officeDocument/2006/relationships/image" Target="../media/image139.jpeg"/><Relationship Id="rId138" Type="http://schemas.openxmlformats.org/officeDocument/2006/relationships/image" Target="../media/image144.jpg"/><Relationship Id="rId154" Type="http://schemas.openxmlformats.org/officeDocument/2006/relationships/image" Target="../media/image160.jpeg"/><Relationship Id="rId16" Type="http://schemas.openxmlformats.org/officeDocument/2006/relationships/image" Target="../media/image23.jpeg"/><Relationship Id="rId107" Type="http://schemas.openxmlformats.org/officeDocument/2006/relationships/image" Target="../media/image113.jpeg"/><Relationship Id="rId11" Type="http://schemas.openxmlformats.org/officeDocument/2006/relationships/image" Target="../media/image18.png"/><Relationship Id="rId32" Type="http://schemas.openxmlformats.org/officeDocument/2006/relationships/image" Target="../media/image39.jpeg"/><Relationship Id="rId37" Type="http://schemas.openxmlformats.org/officeDocument/2006/relationships/image" Target="../media/image43.jpeg"/><Relationship Id="rId53" Type="http://schemas.openxmlformats.org/officeDocument/2006/relationships/image" Target="../media/image59.jpeg"/><Relationship Id="rId58" Type="http://schemas.openxmlformats.org/officeDocument/2006/relationships/image" Target="../media/image64.png"/><Relationship Id="rId74" Type="http://schemas.openxmlformats.org/officeDocument/2006/relationships/image" Target="../media/image80.jpeg"/><Relationship Id="rId79" Type="http://schemas.openxmlformats.org/officeDocument/2006/relationships/image" Target="../media/image85.jpeg"/><Relationship Id="rId102" Type="http://schemas.openxmlformats.org/officeDocument/2006/relationships/image" Target="../media/image108.jpg"/><Relationship Id="rId123" Type="http://schemas.openxmlformats.org/officeDocument/2006/relationships/image" Target="../media/image129.jpeg"/><Relationship Id="rId128" Type="http://schemas.openxmlformats.org/officeDocument/2006/relationships/image" Target="../media/image134.jpeg"/><Relationship Id="rId144" Type="http://schemas.openxmlformats.org/officeDocument/2006/relationships/image" Target="../media/image150.png"/><Relationship Id="rId149" Type="http://schemas.openxmlformats.org/officeDocument/2006/relationships/image" Target="../media/image155.jpeg"/><Relationship Id="rId5" Type="http://schemas.openxmlformats.org/officeDocument/2006/relationships/image" Target="../media/image12.jpeg"/><Relationship Id="rId90" Type="http://schemas.openxmlformats.org/officeDocument/2006/relationships/image" Target="../media/image96.jpeg"/><Relationship Id="rId95" Type="http://schemas.openxmlformats.org/officeDocument/2006/relationships/image" Target="../media/image101.png"/><Relationship Id="rId22" Type="http://schemas.openxmlformats.org/officeDocument/2006/relationships/image" Target="../media/image29.png"/><Relationship Id="rId27" Type="http://schemas.openxmlformats.org/officeDocument/2006/relationships/image" Target="../media/image34.jpeg"/><Relationship Id="rId43" Type="http://schemas.openxmlformats.org/officeDocument/2006/relationships/image" Target="../media/image49.jpeg"/><Relationship Id="rId48" Type="http://schemas.openxmlformats.org/officeDocument/2006/relationships/image" Target="../media/image54.jpeg"/><Relationship Id="rId64" Type="http://schemas.openxmlformats.org/officeDocument/2006/relationships/image" Target="../media/image70.jpeg"/><Relationship Id="rId69" Type="http://schemas.openxmlformats.org/officeDocument/2006/relationships/image" Target="../media/image75.jpeg"/><Relationship Id="rId113" Type="http://schemas.openxmlformats.org/officeDocument/2006/relationships/image" Target="../media/image119.jpeg"/><Relationship Id="rId118" Type="http://schemas.openxmlformats.org/officeDocument/2006/relationships/image" Target="../media/image124.jpeg"/><Relationship Id="rId134" Type="http://schemas.openxmlformats.org/officeDocument/2006/relationships/image" Target="../media/image140.png"/><Relationship Id="rId139" Type="http://schemas.openxmlformats.org/officeDocument/2006/relationships/image" Target="../media/image145.jpeg"/><Relationship Id="rId80" Type="http://schemas.openxmlformats.org/officeDocument/2006/relationships/image" Target="../media/image86.jpeg"/><Relationship Id="rId85" Type="http://schemas.openxmlformats.org/officeDocument/2006/relationships/image" Target="../media/image91.jpeg"/><Relationship Id="rId150" Type="http://schemas.openxmlformats.org/officeDocument/2006/relationships/image" Target="../media/image156.jpeg"/><Relationship Id="rId155" Type="http://schemas.openxmlformats.org/officeDocument/2006/relationships/image" Target="../media/image161.jpeg"/><Relationship Id="rId12" Type="http://schemas.openxmlformats.org/officeDocument/2006/relationships/image" Target="../media/image19.jpeg"/><Relationship Id="rId17" Type="http://schemas.openxmlformats.org/officeDocument/2006/relationships/image" Target="../media/image24.jpeg"/><Relationship Id="rId33" Type="http://schemas.openxmlformats.org/officeDocument/2006/relationships/image" Target="../media/image40.jpeg"/><Relationship Id="rId38" Type="http://schemas.openxmlformats.org/officeDocument/2006/relationships/image" Target="../media/image44.jpeg"/><Relationship Id="rId59" Type="http://schemas.openxmlformats.org/officeDocument/2006/relationships/image" Target="../media/image65.png"/><Relationship Id="rId103" Type="http://schemas.openxmlformats.org/officeDocument/2006/relationships/image" Target="../media/image109.jpeg"/><Relationship Id="rId108" Type="http://schemas.openxmlformats.org/officeDocument/2006/relationships/image" Target="../media/image114.jpeg"/><Relationship Id="rId124" Type="http://schemas.openxmlformats.org/officeDocument/2006/relationships/image" Target="../media/image130.jpeg"/><Relationship Id="rId129" Type="http://schemas.openxmlformats.org/officeDocument/2006/relationships/image" Target="../media/image135.jpeg"/><Relationship Id="rId20" Type="http://schemas.openxmlformats.org/officeDocument/2006/relationships/image" Target="../media/image27.png"/><Relationship Id="rId41" Type="http://schemas.openxmlformats.org/officeDocument/2006/relationships/image" Target="../media/image47.png"/><Relationship Id="rId54" Type="http://schemas.openxmlformats.org/officeDocument/2006/relationships/image" Target="../media/image60.jpeg"/><Relationship Id="rId62" Type="http://schemas.openxmlformats.org/officeDocument/2006/relationships/image" Target="../media/image68.png"/><Relationship Id="rId70" Type="http://schemas.openxmlformats.org/officeDocument/2006/relationships/image" Target="../media/image76.jpeg"/><Relationship Id="rId75" Type="http://schemas.openxmlformats.org/officeDocument/2006/relationships/image" Target="../media/image81.jpeg"/><Relationship Id="rId83" Type="http://schemas.openxmlformats.org/officeDocument/2006/relationships/image" Target="../media/image89.png"/><Relationship Id="rId88" Type="http://schemas.openxmlformats.org/officeDocument/2006/relationships/image" Target="../media/image94.jpeg"/><Relationship Id="rId91" Type="http://schemas.openxmlformats.org/officeDocument/2006/relationships/image" Target="../media/image97.jpeg"/><Relationship Id="rId96" Type="http://schemas.openxmlformats.org/officeDocument/2006/relationships/image" Target="../media/image102.jpg"/><Relationship Id="rId111" Type="http://schemas.openxmlformats.org/officeDocument/2006/relationships/image" Target="../media/image117.jpeg"/><Relationship Id="rId132" Type="http://schemas.openxmlformats.org/officeDocument/2006/relationships/image" Target="../media/image138.jpeg"/><Relationship Id="rId140" Type="http://schemas.openxmlformats.org/officeDocument/2006/relationships/image" Target="../media/image146.jpg"/><Relationship Id="rId145" Type="http://schemas.openxmlformats.org/officeDocument/2006/relationships/image" Target="../media/image151.png"/><Relationship Id="rId153" Type="http://schemas.openxmlformats.org/officeDocument/2006/relationships/image" Target="../media/image159.png"/><Relationship Id="rId1" Type="http://schemas.openxmlformats.org/officeDocument/2006/relationships/image" Target="../media/image1.png"/><Relationship Id="rId6" Type="http://schemas.openxmlformats.org/officeDocument/2006/relationships/image" Target="../media/image13.png"/><Relationship Id="rId15" Type="http://schemas.openxmlformats.org/officeDocument/2006/relationships/image" Target="../media/image22.jpeg"/><Relationship Id="rId23" Type="http://schemas.openxmlformats.org/officeDocument/2006/relationships/image" Target="../media/image30.png"/><Relationship Id="rId28" Type="http://schemas.openxmlformats.org/officeDocument/2006/relationships/image" Target="../media/image35.png"/><Relationship Id="rId36" Type="http://schemas.openxmlformats.org/officeDocument/2006/relationships/image" Target="../media/image42.jpeg"/><Relationship Id="rId49" Type="http://schemas.openxmlformats.org/officeDocument/2006/relationships/image" Target="../media/image55.jpeg"/><Relationship Id="rId57" Type="http://schemas.openxmlformats.org/officeDocument/2006/relationships/image" Target="../media/image63.jpeg"/><Relationship Id="rId106" Type="http://schemas.openxmlformats.org/officeDocument/2006/relationships/image" Target="../media/image112.jpeg"/><Relationship Id="rId114" Type="http://schemas.openxmlformats.org/officeDocument/2006/relationships/image" Target="../media/image120.jpeg"/><Relationship Id="rId119" Type="http://schemas.openxmlformats.org/officeDocument/2006/relationships/image" Target="../media/image125.jpeg"/><Relationship Id="rId127" Type="http://schemas.openxmlformats.org/officeDocument/2006/relationships/image" Target="../media/image133.jpg"/><Relationship Id="rId10" Type="http://schemas.openxmlformats.org/officeDocument/2006/relationships/image" Target="../media/image17.png"/><Relationship Id="rId31" Type="http://schemas.openxmlformats.org/officeDocument/2006/relationships/image" Target="../media/image38.jpeg"/><Relationship Id="rId44" Type="http://schemas.openxmlformats.org/officeDocument/2006/relationships/image" Target="../media/image50.jpeg"/><Relationship Id="rId52" Type="http://schemas.openxmlformats.org/officeDocument/2006/relationships/image" Target="../media/image58.jpeg"/><Relationship Id="rId60" Type="http://schemas.openxmlformats.org/officeDocument/2006/relationships/image" Target="../media/image66.jpg"/><Relationship Id="rId65" Type="http://schemas.openxmlformats.org/officeDocument/2006/relationships/image" Target="../media/image71.jpeg"/><Relationship Id="rId73" Type="http://schemas.openxmlformats.org/officeDocument/2006/relationships/image" Target="../media/image79.jpeg"/><Relationship Id="rId78" Type="http://schemas.openxmlformats.org/officeDocument/2006/relationships/image" Target="../media/image84.jpeg"/><Relationship Id="rId81" Type="http://schemas.openxmlformats.org/officeDocument/2006/relationships/image" Target="../media/image87.jpeg"/><Relationship Id="rId86" Type="http://schemas.openxmlformats.org/officeDocument/2006/relationships/image" Target="../media/image92.jpeg"/><Relationship Id="rId94" Type="http://schemas.openxmlformats.org/officeDocument/2006/relationships/image" Target="../media/image100.jpg"/><Relationship Id="rId99" Type="http://schemas.openxmlformats.org/officeDocument/2006/relationships/image" Target="../media/image105.png"/><Relationship Id="rId101" Type="http://schemas.openxmlformats.org/officeDocument/2006/relationships/image" Target="../media/image107.png"/><Relationship Id="rId122" Type="http://schemas.openxmlformats.org/officeDocument/2006/relationships/image" Target="../media/image128.jpeg"/><Relationship Id="rId130" Type="http://schemas.openxmlformats.org/officeDocument/2006/relationships/image" Target="../media/image136.jpeg"/><Relationship Id="rId135" Type="http://schemas.openxmlformats.org/officeDocument/2006/relationships/image" Target="../media/image141.png"/><Relationship Id="rId143" Type="http://schemas.openxmlformats.org/officeDocument/2006/relationships/image" Target="../media/image149.png"/><Relationship Id="rId148" Type="http://schemas.openxmlformats.org/officeDocument/2006/relationships/image" Target="../media/image154.jpeg"/><Relationship Id="rId151" Type="http://schemas.openxmlformats.org/officeDocument/2006/relationships/image" Target="../media/image157.jpeg"/><Relationship Id="rId156" Type="http://schemas.openxmlformats.org/officeDocument/2006/relationships/image" Target="../media/image162.jpeg"/><Relationship Id="rId4" Type="http://schemas.openxmlformats.org/officeDocument/2006/relationships/image" Target="../media/image11.jpeg"/><Relationship Id="rId9" Type="http://schemas.openxmlformats.org/officeDocument/2006/relationships/image" Target="../media/image16.png"/><Relationship Id="rId13" Type="http://schemas.openxmlformats.org/officeDocument/2006/relationships/image" Target="../media/image20.jpeg"/><Relationship Id="rId18" Type="http://schemas.openxmlformats.org/officeDocument/2006/relationships/image" Target="../media/image25.jpeg"/><Relationship Id="rId39" Type="http://schemas.openxmlformats.org/officeDocument/2006/relationships/image" Target="../media/image45.jpeg"/><Relationship Id="rId109" Type="http://schemas.openxmlformats.org/officeDocument/2006/relationships/image" Target="../media/image115.jpeg"/><Relationship Id="rId34" Type="http://schemas.openxmlformats.org/officeDocument/2006/relationships/image" Target="../media/image41.jpeg"/><Relationship Id="rId50" Type="http://schemas.openxmlformats.org/officeDocument/2006/relationships/image" Target="../media/image56.jpeg"/><Relationship Id="rId55" Type="http://schemas.openxmlformats.org/officeDocument/2006/relationships/image" Target="../media/image61.png"/><Relationship Id="rId76" Type="http://schemas.openxmlformats.org/officeDocument/2006/relationships/image" Target="../media/image82.jpeg"/><Relationship Id="rId97" Type="http://schemas.openxmlformats.org/officeDocument/2006/relationships/image" Target="../media/image103.jpeg"/><Relationship Id="rId104" Type="http://schemas.openxmlformats.org/officeDocument/2006/relationships/image" Target="../media/image110.jpeg"/><Relationship Id="rId120" Type="http://schemas.openxmlformats.org/officeDocument/2006/relationships/image" Target="../media/image126.jpeg"/><Relationship Id="rId125" Type="http://schemas.openxmlformats.org/officeDocument/2006/relationships/image" Target="../media/image131.jpeg"/><Relationship Id="rId141" Type="http://schemas.openxmlformats.org/officeDocument/2006/relationships/image" Target="../media/image147.jpeg"/><Relationship Id="rId146" Type="http://schemas.openxmlformats.org/officeDocument/2006/relationships/image" Target="../media/image152.jpeg"/><Relationship Id="rId7" Type="http://schemas.openxmlformats.org/officeDocument/2006/relationships/image" Target="../media/image14.png"/><Relationship Id="rId71" Type="http://schemas.openxmlformats.org/officeDocument/2006/relationships/image" Target="../media/image77.jpeg"/><Relationship Id="rId92" Type="http://schemas.openxmlformats.org/officeDocument/2006/relationships/image" Target="../media/image98.jpeg"/><Relationship Id="rId2" Type="http://schemas.openxmlformats.org/officeDocument/2006/relationships/image" Target="../media/image9.jpeg"/><Relationship Id="rId29" Type="http://schemas.openxmlformats.org/officeDocument/2006/relationships/image" Target="../media/image36.jpeg"/><Relationship Id="rId24" Type="http://schemas.openxmlformats.org/officeDocument/2006/relationships/image" Target="../media/image31.jpeg"/><Relationship Id="rId40" Type="http://schemas.openxmlformats.org/officeDocument/2006/relationships/image" Target="../media/image46.jpeg"/><Relationship Id="rId45" Type="http://schemas.openxmlformats.org/officeDocument/2006/relationships/image" Target="../media/image51.jpeg"/><Relationship Id="rId66" Type="http://schemas.openxmlformats.org/officeDocument/2006/relationships/image" Target="../media/image72.jpeg"/><Relationship Id="rId87" Type="http://schemas.openxmlformats.org/officeDocument/2006/relationships/image" Target="../media/image93.jpeg"/><Relationship Id="rId110" Type="http://schemas.openxmlformats.org/officeDocument/2006/relationships/image" Target="../media/image116.jpeg"/><Relationship Id="rId115" Type="http://schemas.openxmlformats.org/officeDocument/2006/relationships/image" Target="../media/image121.jpeg"/><Relationship Id="rId131" Type="http://schemas.openxmlformats.org/officeDocument/2006/relationships/image" Target="../media/image137.jpeg"/><Relationship Id="rId136" Type="http://schemas.openxmlformats.org/officeDocument/2006/relationships/image" Target="../media/image142.png"/><Relationship Id="rId157" Type="http://schemas.openxmlformats.org/officeDocument/2006/relationships/image" Target="../media/image163.jpeg"/><Relationship Id="rId61" Type="http://schemas.openxmlformats.org/officeDocument/2006/relationships/image" Target="../media/image67.jpeg"/><Relationship Id="rId82" Type="http://schemas.openxmlformats.org/officeDocument/2006/relationships/image" Target="../media/image88.jpeg"/><Relationship Id="rId152" Type="http://schemas.openxmlformats.org/officeDocument/2006/relationships/image" Target="../media/image158.png"/><Relationship Id="rId19" Type="http://schemas.openxmlformats.org/officeDocument/2006/relationships/image" Target="../media/image26.jpeg"/><Relationship Id="rId14" Type="http://schemas.openxmlformats.org/officeDocument/2006/relationships/image" Target="../media/image21.jpeg"/><Relationship Id="rId30" Type="http://schemas.openxmlformats.org/officeDocument/2006/relationships/image" Target="../media/image37.jpeg"/><Relationship Id="rId35" Type="http://schemas.openxmlformats.org/officeDocument/2006/relationships/image" Target="../media/image4.jpeg"/><Relationship Id="rId56" Type="http://schemas.openxmlformats.org/officeDocument/2006/relationships/image" Target="../media/image62.jpg"/><Relationship Id="rId77" Type="http://schemas.openxmlformats.org/officeDocument/2006/relationships/image" Target="../media/image83.jpeg"/><Relationship Id="rId100" Type="http://schemas.openxmlformats.org/officeDocument/2006/relationships/image" Target="../media/image106.png"/><Relationship Id="rId105" Type="http://schemas.openxmlformats.org/officeDocument/2006/relationships/image" Target="../media/image111.jpeg"/><Relationship Id="rId126" Type="http://schemas.openxmlformats.org/officeDocument/2006/relationships/image" Target="../media/image132.jpeg"/><Relationship Id="rId147" Type="http://schemas.openxmlformats.org/officeDocument/2006/relationships/image" Target="../media/image153.jpeg"/><Relationship Id="rId8" Type="http://schemas.openxmlformats.org/officeDocument/2006/relationships/image" Target="../media/image15.png"/><Relationship Id="rId51" Type="http://schemas.openxmlformats.org/officeDocument/2006/relationships/image" Target="../media/image57.jpeg"/><Relationship Id="rId72" Type="http://schemas.openxmlformats.org/officeDocument/2006/relationships/image" Target="../media/image78.jpeg"/><Relationship Id="rId93" Type="http://schemas.openxmlformats.org/officeDocument/2006/relationships/image" Target="../media/image99.jpeg"/><Relationship Id="rId98" Type="http://schemas.openxmlformats.org/officeDocument/2006/relationships/image" Target="../media/image104.jpeg"/><Relationship Id="rId121" Type="http://schemas.openxmlformats.org/officeDocument/2006/relationships/image" Target="../media/image127.jpeg"/><Relationship Id="rId142" Type="http://schemas.openxmlformats.org/officeDocument/2006/relationships/image" Target="../media/image148.png"/><Relationship Id="rId3" Type="http://schemas.openxmlformats.org/officeDocument/2006/relationships/image" Target="../media/image10.jpeg"/><Relationship Id="rId25" Type="http://schemas.openxmlformats.org/officeDocument/2006/relationships/image" Target="../media/image32.jpeg"/><Relationship Id="rId46" Type="http://schemas.openxmlformats.org/officeDocument/2006/relationships/image" Target="../media/image52.jpeg"/><Relationship Id="rId67" Type="http://schemas.openxmlformats.org/officeDocument/2006/relationships/image" Target="../media/image73.jpeg"/><Relationship Id="rId116" Type="http://schemas.openxmlformats.org/officeDocument/2006/relationships/image" Target="../media/image122.jpeg"/><Relationship Id="rId137" Type="http://schemas.openxmlformats.org/officeDocument/2006/relationships/image" Target="../media/image143.jpeg"/><Relationship Id="rId158" Type="http://schemas.openxmlformats.org/officeDocument/2006/relationships/image" Target="../media/image16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1.jpeg"/><Relationship Id="rId13" Type="http://schemas.openxmlformats.org/officeDocument/2006/relationships/image" Target="../media/image176.jpeg"/><Relationship Id="rId18" Type="http://schemas.openxmlformats.org/officeDocument/2006/relationships/image" Target="../media/image179.jpeg"/><Relationship Id="rId3" Type="http://schemas.openxmlformats.org/officeDocument/2006/relationships/image" Target="../media/image166.jpeg"/><Relationship Id="rId21" Type="http://schemas.openxmlformats.org/officeDocument/2006/relationships/image" Target="../media/image182.png"/><Relationship Id="rId7" Type="http://schemas.openxmlformats.org/officeDocument/2006/relationships/image" Target="../media/image170.jpeg"/><Relationship Id="rId12" Type="http://schemas.openxmlformats.org/officeDocument/2006/relationships/image" Target="../media/image175.jpeg"/><Relationship Id="rId17" Type="http://schemas.openxmlformats.org/officeDocument/2006/relationships/image" Target="../media/image178.png"/><Relationship Id="rId2" Type="http://schemas.openxmlformats.org/officeDocument/2006/relationships/image" Target="../media/image165.jpeg"/><Relationship Id="rId16" Type="http://schemas.openxmlformats.org/officeDocument/2006/relationships/image" Target="../media/image177.png"/><Relationship Id="rId20" Type="http://schemas.openxmlformats.org/officeDocument/2006/relationships/image" Target="../media/image181.png"/><Relationship Id="rId1" Type="http://schemas.openxmlformats.org/officeDocument/2006/relationships/image" Target="../media/image1.png"/><Relationship Id="rId6" Type="http://schemas.openxmlformats.org/officeDocument/2006/relationships/image" Target="../media/image169.jpeg"/><Relationship Id="rId11" Type="http://schemas.openxmlformats.org/officeDocument/2006/relationships/image" Target="../media/image174.jpeg"/><Relationship Id="rId5" Type="http://schemas.openxmlformats.org/officeDocument/2006/relationships/image" Target="../media/image168.jpeg"/><Relationship Id="rId15" Type="http://schemas.openxmlformats.org/officeDocument/2006/relationships/image" Target="../media/image9.jpeg"/><Relationship Id="rId10" Type="http://schemas.openxmlformats.org/officeDocument/2006/relationships/image" Target="../media/image173.png"/><Relationship Id="rId19" Type="http://schemas.openxmlformats.org/officeDocument/2006/relationships/image" Target="../media/image180.png"/><Relationship Id="rId4" Type="http://schemas.openxmlformats.org/officeDocument/2006/relationships/image" Target="../media/image167.jpeg"/><Relationship Id="rId9" Type="http://schemas.openxmlformats.org/officeDocument/2006/relationships/image" Target="../media/image172.png"/><Relationship Id="rId14" Type="http://schemas.openxmlformats.org/officeDocument/2006/relationships/image" Target="../media/image12.jpeg"/><Relationship Id="rId22" Type="http://schemas.openxmlformats.org/officeDocument/2006/relationships/image" Target="../media/image183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1.jpeg"/><Relationship Id="rId13" Type="http://schemas.openxmlformats.org/officeDocument/2006/relationships/image" Target="../media/image195.jpeg"/><Relationship Id="rId18" Type="http://schemas.openxmlformats.org/officeDocument/2006/relationships/image" Target="../media/image200.jpeg"/><Relationship Id="rId26" Type="http://schemas.openxmlformats.org/officeDocument/2006/relationships/image" Target="../media/image208.jpeg"/><Relationship Id="rId3" Type="http://schemas.openxmlformats.org/officeDocument/2006/relationships/image" Target="../media/image186.jpeg"/><Relationship Id="rId21" Type="http://schemas.openxmlformats.org/officeDocument/2006/relationships/image" Target="../media/image203.jpeg"/><Relationship Id="rId7" Type="http://schemas.openxmlformats.org/officeDocument/2006/relationships/image" Target="../media/image190.jpeg"/><Relationship Id="rId12" Type="http://schemas.openxmlformats.org/officeDocument/2006/relationships/image" Target="../media/image173.png"/><Relationship Id="rId17" Type="http://schemas.openxmlformats.org/officeDocument/2006/relationships/image" Target="../media/image199.jpeg"/><Relationship Id="rId25" Type="http://schemas.openxmlformats.org/officeDocument/2006/relationships/image" Target="../media/image207.jpeg"/><Relationship Id="rId2" Type="http://schemas.openxmlformats.org/officeDocument/2006/relationships/image" Target="../media/image185.jpeg"/><Relationship Id="rId16" Type="http://schemas.openxmlformats.org/officeDocument/2006/relationships/image" Target="../media/image198.jpeg"/><Relationship Id="rId20" Type="http://schemas.openxmlformats.org/officeDocument/2006/relationships/image" Target="../media/image202.jpeg"/><Relationship Id="rId1" Type="http://schemas.openxmlformats.org/officeDocument/2006/relationships/image" Target="../media/image184.jpeg"/><Relationship Id="rId6" Type="http://schemas.openxmlformats.org/officeDocument/2006/relationships/image" Target="../media/image189.jpeg"/><Relationship Id="rId11" Type="http://schemas.openxmlformats.org/officeDocument/2006/relationships/image" Target="../media/image194.jpeg"/><Relationship Id="rId24" Type="http://schemas.openxmlformats.org/officeDocument/2006/relationships/image" Target="../media/image206.jpeg"/><Relationship Id="rId5" Type="http://schemas.openxmlformats.org/officeDocument/2006/relationships/image" Target="../media/image188.jpeg"/><Relationship Id="rId15" Type="http://schemas.openxmlformats.org/officeDocument/2006/relationships/image" Target="../media/image197.jpeg"/><Relationship Id="rId23" Type="http://schemas.openxmlformats.org/officeDocument/2006/relationships/image" Target="../media/image205.png"/><Relationship Id="rId10" Type="http://schemas.openxmlformats.org/officeDocument/2006/relationships/image" Target="../media/image193.jpeg"/><Relationship Id="rId19" Type="http://schemas.openxmlformats.org/officeDocument/2006/relationships/image" Target="../media/image201.png"/><Relationship Id="rId4" Type="http://schemas.openxmlformats.org/officeDocument/2006/relationships/image" Target="../media/image187.jpeg"/><Relationship Id="rId9" Type="http://schemas.openxmlformats.org/officeDocument/2006/relationships/image" Target="../media/image192.jpeg"/><Relationship Id="rId14" Type="http://schemas.openxmlformats.org/officeDocument/2006/relationships/image" Target="../media/image196.jpeg"/><Relationship Id="rId22" Type="http://schemas.openxmlformats.org/officeDocument/2006/relationships/image" Target="../media/image20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0.jpeg"/><Relationship Id="rId2" Type="http://schemas.openxmlformats.org/officeDocument/2006/relationships/image" Target="../media/image209.jpeg"/><Relationship Id="rId1" Type="http://schemas.openxmlformats.org/officeDocument/2006/relationships/image" Target="../media/image1.png"/><Relationship Id="rId6" Type="http://schemas.openxmlformats.org/officeDocument/2006/relationships/image" Target="../media/image213.jpeg"/><Relationship Id="rId5" Type="http://schemas.openxmlformats.org/officeDocument/2006/relationships/image" Target="../media/image212.jpeg"/><Relationship Id="rId4" Type="http://schemas.openxmlformats.org/officeDocument/2006/relationships/image" Target="../media/image21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286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286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286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286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66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85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04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42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61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381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00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4191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0</xdr:rowOff>
    </xdr:from>
    <xdr:to>
      <xdr:col>1</xdr:col>
      <xdr:colOff>1695450</xdr:colOff>
      <xdr:row>5</xdr:row>
      <xdr:rowOff>9525</xdr:rowOff>
    </xdr:to>
    <xdr:pic>
      <xdr:nvPicPr>
        <xdr:cNvPr id="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09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5</xdr:row>
      <xdr:rowOff>381000</xdr:rowOff>
    </xdr:from>
    <xdr:to>
      <xdr:col>1</xdr:col>
      <xdr:colOff>1695450</xdr:colOff>
      <xdr:row>5</xdr:row>
      <xdr:rowOff>390525</xdr:rowOff>
    </xdr:to>
    <xdr:pic>
      <xdr:nvPicPr>
        <xdr:cNvPr id="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5471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587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381000</xdr:rowOff>
    </xdr:from>
    <xdr:to>
      <xdr:col>1</xdr:col>
      <xdr:colOff>1695450</xdr:colOff>
      <xdr:row>4</xdr:row>
      <xdr:rowOff>390525</xdr:rowOff>
    </xdr:to>
    <xdr:pic>
      <xdr:nvPicPr>
        <xdr:cNvPr id="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696810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505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088696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002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11</xdr:row>
      <xdr:rowOff>0</xdr:rowOff>
    </xdr:from>
    <xdr:to>
      <xdr:col>1</xdr:col>
      <xdr:colOff>1695450</xdr:colOff>
      <xdr:row>11</xdr:row>
      <xdr:rowOff>9525</xdr:rowOff>
    </xdr:to>
    <xdr:pic>
      <xdr:nvPicPr>
        <xdr:cNvPr id="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2383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84721</xdr:colOff>
      <xdr:row>4</xdr:row>
      <xdr:rowOff>71122</xdr:rowOff>
    </xdr:from>
    <xdr:to>
      <xdr:col>4</xdr:col>
      <xdr:colOff>2177143</xdr:colOff>
      <xdr:row>5</xdr:row>
      <xdr:rowOff>656224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6200000" flipV="1">
          <a:off x="6328862" y="11938088"/>
          <a:ext cx="1279068" cy="20924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553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4</xdr:row>
      <xdr:rowOff>0</xdr:rowOff>
    </xdr:from>
    <xdr:to>
      <xdr:col>1</xdr:col>
      <xdr:colOff>1695450</xdr:colOff>
      <xdr:row>4</xdr:row>
      <xdr:rowOff>9525</xdr:rowOff>
    </xdr:to>
    <xdr:pic>
      <xdr:nvPicPr>
        <xdr:cNvPr id="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934227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4</xdr:row>
      <xdr:rowOff>99333</xdr:rowOff>
    </xdr:to>
    <xdr:pic>
      <xdr:nvPicPr>
        <xdr:cNvPr id="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053193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4</xdr:row>
      <xdr:rowOff>99333</xdr:rowOff>
    </xdr:to>
    <xdr:pic>
      <xdr:nvPicPr>
        <xdr:cNvPr id="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053193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4</xdr:row>
      <xdr:rowOff>99333</xdr:rowOff>
    </xdr:to>
    <xdr:pic>
      <xdr:nvPicPr>
        <xdr:cNvPr id="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053193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4</xdr:row>
      <xdr:rowOff>99333</xdr:rowOff>
    </xdr:to>
    <xdr:pic>
      <xdr:nvPicPr>
        <xdr:cNvPr id="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053193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28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0</xdr:rowOff>
    </xdr:to>
    <xdr:pic>
      <xdr:nvPicPr>
        <xdr:cNvPr id="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743714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9949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33032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0"/>
    <xdr:pic>
      <xdr:nvPicPr>
        <xdr:cNvPr id="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0"/>
    <xdr:pic>
      <xdr:nvPicPr>
        <xdr:cNvPr id="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0"/>
    <xdr:pic>
      <xdr:nvPicPr>
        <xdr:cNvPr id="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0"/>
    <xdr:pic>
      <xdr:nvPicPr>
        <xdr:cNvPr id="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96882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625929</xdr:colOff>
      <xdr:row>3</xdr:row>
      <xdr:rowOff>54431</xdr:rowOff>
    </xdr:from>
    <xdr:to>
      <xdr:col>2</xdr:col>
      <xdr:colOff>870856</xdr:colOff>
      <xdr:row>3</xdr:row>
      <xdr:rowOff>1001678</xdr:rowOff>
    </xdr:to>
    <xdr:pic>
      <xdr:nvPicPr>
        <xdr:cNvPr id="932" name="Рисунок 9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929" y="802824"/>
          <a:ext cx="2299606" cy="947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1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1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1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1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253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621848</xdr:rowOff>
    </xdr:to>
    <xdr:pic>
      <xdr:nvPicPr>
        <xdr:cNvPr id="1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621848</xdr:rowOff>
    </xdr:to>
    <xdr:pic>
      <xdr:nvPicPr>
        <xdr:cNvPr id="1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621848</xdr:rowOff>
    </xdr:to>
    <xdr:pic>
      <xdr:nvPicPr>
        <xdr:cNvPr id="1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621848</xdr:rowOff>
    </xdr:to>
    <xdr:pic>
      <xdr:nvPicPr>
        <xdr:cNvPr id="10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0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0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0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0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0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624570</xdr:rowOff>
    </xdr:to>
    <xdr:pic>
      <xdr:nvPicPr>
        <xdr:cNvPr id="1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624570</xdr:rowOff>
    </xdr:to>
    <xdr:pic>
      <xdr:nvPicPr>
        <xdr:cNvPr id="1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624570</xdr:rowOff>
    </xdr:to>
    <xdr:pic>
      <xdr:nvPicPr>
        <xdr:cNvPr id="1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624570</xdr:rowOff>
    </xdr:to>
    <xdr:pic>
      <xdr:nvPicPr>
        <xdr:cNvPr id="1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1302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3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4786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624569</xdr:rowOff>
    </xdr:to>
    <xdr:pic>
      <xdr:nvPicPr>
        <xdr:cNvPr id="1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62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624569</xdr:rowOff>
    </xdr:to>
    <xdr:pic>
      <xdr:nvPicPr>
        <xdr:cNvPr id="1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62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624569</xdr:rowOff>
    </xdr:to>
    <xdr:pic>
      <xdr:nvPicPr>
        <xdr:cNvPr id="1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62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624569</xdr:rowOff>
    </xdr:to>
    <xdr:pic>
      <xdr:nvPicPr>
        <xdr:cNvPr id="1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62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653143</xdr:colOff>
      <xdr:row>7</xdr:row>
      <xdr:rowOff>149679</xdr:rowOff>
    </xdr:from>
    <xdr:to>
      <xdr:col>1</xdr:col>
      <xdr:colOff>1323703</xdr:colOff>
      <xdr:row>7</xdr:row>
      <xdr:rowOff>820239</xdr:rowOff>
    </xdr:to>
    <xdr:pic>
      <xdr:nvPicPr>
        <xdr:cNvPr id="1162" name="Рисунок 1161" descr="взксм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53143" y="16736786"/>
          <a:ext cx="670560" cy="670560"/>
        </a:xfrm>
        <a:prstGeom prst="rect">
          <a:avLst/>
        </a:prstGeom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0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400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4082</xdr:rowOff>
    </xdr:to>
    <xdr:pic>
      <xdr:nvPicPr>
        <xdr:cNvPr id="1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621849</xdr:rowOff>
    </xdr:to>
    <xdr:pic>
      <xdr:nvPicPr>
        <xdr:cNvPr id="1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1303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621849</xdr:rowOff>
    </xdr:to>
    <xdr:pic>
      <xdr:nvPicPr>
        <xdr:cNvPr id="1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1303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621849</xdr:rowOff>
    </xdr:to>
    <xdr:pic>
      <xdr:nvPicPr>
        <xdr:cNvPr id="1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1303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621849</xdr:rowOff>
    </xdr:to>
    <xdr:pic>
      <xdr:nvPicPr>
        <xdr:cNvPr id="1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1303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7811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2714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30956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162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3</xdr:row>
      <xdr:rowOff>0</xdr:rowOff>
    </xdr:from>
    <xdr:to>
      <xdr:col>1</xdr:col>
      <xdr:colOff>1695450</xdr:colOff>
      <xdr:row>3</xdr:row>
      <xdr:rowOff>9525</xdr:rowOff>
    </xdr:to>
    <xdr:pic>
      <xdr:nvPicPr>
        <xdr:cNvPr id="1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543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299356</xdr:colOff>
      <xdr:row>8</xdr:row>
      <xdr:rowOff>143643</xdr:rowOff>
    </xdr:from>
    <xdr:to>
      <xdr:col>4</xdr:col>
      <xdr:colOff>2163163</xdr:colOff>
      <xdr:row>8</xdr:row>
      <xdr:rowOff>1415143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6820" y="4933357"/>
          <a:ext cx="1863807" cy="12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108858</xdr:colOff>
      <xdr:row>9</xdr:row>
      <xdr:rowOff>108193</xdr:rowOff>
    </xdr:from>
    <xdr:to>
      <xdr:col>4</xdr:col>
      <xdr:colOff>2193471</xdr:colOff>
      <xdr:row>10</xdr:row>
      <xdr:rowOff>526700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6322" y="6394693"/>
          <a:ext cx="2084613" cy="1561507"/>
        </a:xfrm>
        <a:prstGeom prst="rect">
          <a:avLst/>
        </a:prstGeom>
      </xdr:spPr>
    </xdr:pic>
    <xdr:clientData/>
  </xdr:twoCellAnchor>
  <xdr:twoCellAnchor editAs="oneCell">
    <xdr:from>
      <xdr:col>4</xdr:col>
      <xdr:colOff>180470</xdr:colOff>
      <xdr:row>5</xdr:row>
      <xdr:rowOff>1139215</xdr:rowOff>
    </xdr:from>
    <xdr:to>
      <xdr:col>4</xdr:col>
      <xdr:colOff>2200643</xdr:colOff>
      <xdr:row>6</xdr:row>
      <xdr:rowOff>1403324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6466796">
          <a:off x="6310859" y="3486076"/>
          <a:ext cx="1434323" cy="20201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59307</xdr:colOff>
      <xdr:row>56</xdr:row>
      <xdr:rowOff>60326</xdr:rowOff>
    </xdr:from>
    <xdr:to>
      <xdr:col>6</xdr:col>
      <xdr:colOff>2730539</xdr:colOff>
      <xdr:row>56</xdr:row>
      <xdr:rowOff>2063750</xdr:rowOff>
    </xdr:to>
    <xdr:pic>
      <xdr:nvPicPr>
        <xdr:cNvPr id="27" name="Рисунок 2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917557" y="100152201"/>
          <a:ext cx="2671232" cy="2003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0</xdr:rowOff>
    </xdr:to>
    <xdr:pic>
      <xdr:nvPicPr>
        <xdr:cNvPr id="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419100</xdr:colOff>
      <xdr:row>53</xdr:row>
      <xdr:rowOff>13395</xdr:rowOff>
    </xdr:from>
    <xdr:to>
      <xdr:col>5</xdr:col>
      <xdr:colOff>1856264</xdr:colOff>
      <xdr:row>53</xdr:row>
      <xdr:rowOff>2063750</xdr:rowOff>
    </xdr:to>
    <xdr:pic>
      <xdr:nvPicPr>
        <xdr:cNvPr id="49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927850" y="93771145"/>
          <a:ext cx="1437164" cy="2050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447675</xdr:colOff>
      <xdr:row>56</xdr:row>
      <xdr:rowOff>53977</xdr:rowOff>
    </xdr:from>
    <xdr:to>
      <xdr:col>5</xdr:col>
      <xdr:colOff>1830657</xdr:colOff>
      <xdr:row>56</xdr:row>
      <xdr:rowOff>2063750</xdr:rowOff>
    </xdr:to>
    <xdr:pic>
      <xdr:nvPicPr>
        <xdr:cNvPr id="50" name="Рисунок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956425" y="100145852"/>
          <a:ext cx="1382982" cy="20097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1695450</xdr:colOff>
      <xdr:row>174</xdr:row>
      <xdr:rowOff>0</xdr:rowOff>
    </xdr:from>
    <xdr:to>
      <xdr:col>1</xdr:col>
      <xdr:colOff>1695450</xdr:colOff>
      <xdr:row>174</xdr:row>
      <xdr:rowOff>9525</xdr:rowOff>
    </xdr:to>
    <xdr:pic>
      <xdr:nvPicPr>
        <xdr:cNvPr id="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104549</xdr:colOff>
      <xdr:row>53</xdr:row>
      <xdr:rowOff>33131</xdr:rowOff>
    </xdr:from>
    <xdr:ext cx="2610075" cy="2046494"/>
    <xdr:pic>
      <xdr:nvPicPr>
        <xdr:cNvPr id="229" name="Рисунок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92" b="2293"/>
        <a:stretch>
          <a:fillRect/>
        </a:stretch>
      </xdr:blipFill>
      <xdr:spPr bwMode="auto">
        <a:xfrm>
          <a:off x="8962799" y="93790881"/>
          <a:ext cx="2610075" cy="2046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174</xdr:row>
      <xdr:rowOff>0</xdr:rowOff>
    </xdr:from>
    <xdr:ext cx="0" cy="9525"/>
    <xdr:pic>
      <xdr:nvPicPr>
        <xdr:cNvPr id="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1164050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272863</xdr:colOff>
      <xdr:row>55</xdr:row>
      <xdr:rowOff>28574</xdr:rowOff>
    </xdr:from>
    <xdr:ext cx="1854387" cy="2095216"/>
    <xdr:pic>
      <xdr:nvPicPr>
        <xdr:cNvPr id="374" name="Рисунок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81613" y="98009074"/>
          <a:ext cx="1854387" cy="20952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238125</xdr:colOff>
      <xdr:row>53</xdr:row>
      <xdr:rowOff>2046194</xdr:rowOff>
    </xdr:from>
    <xdr:ext cx="2008805" cy="2224181"/>
    <xdr:pic>
      <xdr:nvPicPr>
        <xdr:cNvPr id="375" name="Рисунок 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46875" y="95803944"/>
          <a:ext cx="2008805" cy="22241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623455</xdr:colOff>
      <xdr:row>52</xdr:row>
      <xdr:rowOff>17319</xdr:rowOff>
    </xdr:from>
    <xdr:ext cx="1506681" cy="1070799"/>
    <xdr:pic>
      <xdr:nvPicPr>
        <xdr:cNvPr id="379" name="Рисунок 37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455" y="93352794"/>
          <a:ext cx="1506681" cy="1070799"/>
        </a:xfrm>
        <a:prstGeom prst="rect">
          <a:avLst/>
        </a:prstGeom>
      </xdr:spPr>
    </xdr:pic>
    <xdr:clientData/>
  </xdr:oneCellAnchor>
  <xdr:oneCellAnchor>
    <xdr:from>
      <xdr:col>5</xdr:col>
      <xdr:colOff>490104</xdr:colOff>
      <xdr:row>175</xdr:row>
      <xdr:rowOff>76198</xdr:rowOff>
    </xdr:from>
    <xdr:ext cx="1395846" cy="2107433"/>
    <xdr:pic>
      <xdr:nvPicPr>
        <xdr:cNvPr id="3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8395854" y="218408248"/>
          <a:ext cx="1395846" cy="2107433"/>
        </a:xfrm>
        <a:prstGeom prst="rect">
          <a:avLst/>
        </a:prstGeom>
        <a:noFill/>
      </xdr:spPr>
    </xdr:pic>
    <xdr:clientData/>
  </xdr:oneCellAnchor>
  <xdr:oneCellAnchor>
    <xdr:from>
      <xdr:col>6</xdr:col>
      <xdr:colOff>50223</xdr:colOff>
      <xdr:row>175</xdr:row>
      <xdr:rowOff>358487</xdr:rowOff>
    </xdr:from>
    <xdr:ext cx="2666177" cy="1783773"/>
    <xdr:pic>
      <xdr:nvPicPr>
        <xdr:cNvPr id="38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299123" y="224557937"/>
          <a:ext cx="2666177" cy="1783773"/>
        </a:xfrm>
        <a:prstGeom prst="rect">
          <a:avLst/>
        </a:prstGeom>
        <a:noFill/>
      </xdr:spPr>
    </xdr:pic>
    <xdr:clientData/>
  </xdr:oneCellAnchor>
  <xdr:oneCellAnchor>
    <xdr:from>
      <xdr:col>6</xdr:col>
      <xdr:colOff>86591</xdr:colOff>
      <xdr:row>54</xdr:row>
      <xdr:rowOff>103910</xdr:rowOff>
    </xdr:from>
    <xdr:ext cx="2580409" cy="1957368"/>
    <xdr:pic>
      <xdr:nvPicPr>
        <xdr:cNvPr id="390" name="Рисунок 389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4841" y="95973035"/>
          <a:ext cx="2580409" cy="1957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65809</xdr:colOff>
      <xdr:row>55</xdr:row>
      <xdr:rowOff>48491</xdr:rowOff>
    </xdr:from>
    <xdr:ext cx="2649682" cy="2009915"/>
    <xdr:pic>
      <xdr:nvPicPr>
        <xdr:cNvPr id="391" name="Рисунок 39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059" y="98937041"/>
          <a:ext cx="2649682" cy="2009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55666</xdr:colOff>
      <xdr:row>26</xdr:row>
      <xdr:rowOff>63015</xdr:rowOff>
    </xdr:from>
    <xdr:ext cx="2277114" cy="1392479"/>
    <xdr:pic>
      <xdr:nvPicPr>
        <xdr:cNvPr id="424" name="Рисунок 42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23" b="8689"/>
        <a:stretch>
          <a:fillRect/>
        </a:stretch>
      </xdr:blipFill>
      <xdr:spPr>
        <a:xfrm>
          <a:off x="6570766" y="60175290"/>
          <a:ext cx="2277114" cy="1392479"/>
        </a:xfrm>
        <a:prstGeom prst="rect">
          <a:avLst/>
        </a:prstGeom>
      </xdr:spPr>
    </xdr:pic>
    <xdr:clientData/>
  </xdr:oneCellAnchor>
  <xdr:oneCellAnchor>
    <xdr:from>
      <xdr:col>5</xdr:col>
      <xdr:colOff>113732</xdr:colOff>
      <xdr:row>18</xdr:row>
      <xdr:rowOff>89356</xdr:rowOff>
    </xdr:from>
    <xdr:ext cx="2090760" cy="1365371"/>
    <xdr:pic>
      <xdr:nvPicPr>
        <xdr:cNvPr id="426" name="Рисунок 42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640" b="10522"/>
        <a:stretch>
          <a:fillRect/>
        </a:stretch>
      </xdr:blipFill>
      <xdr:spPr>
        <a:xfrm>
          <a:off x="6628832" y="54181831"/>
          <a:ext cx="2090760" cy="1365371"/>
        </a:xfrm>
        <a:prstGeom prst="rect">
          <a:avLst/>
        </a:prstGeom>
      </xdr:spPr>
    </xdr:pic>
    <xdr:clientData/>
  </xdr:oneCellAnchor>
  <xdr:oneCellAnchor>
    <xdr:from>
      <xdr:col>5</xdr:col>
      <xdr:colOff>96268</xdr:colOff>
      <xdr:row>16</xdr:row>
      <xdr:rowOff>60832</xdr:rowOff>
    </xdr:from>
    <xdr:ext cx="2185745" cy="1359259"/>
    <xdr:pic>
      <xdr:nvPicPr>
        <xdr:cNvPr id="427" name="Рисунок 42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043" b="6021"/>
        <a:stretch/>
      </xdr:blipFill>
      <xdr:spPr>
        <a:xfrm>
          <a:off x="6611368" y="52648357"/>
          <a:ext cx="2185745" cy="1359259"/>
        </a:xfrm>
        <a:prstGeom prst="rect">
          <a:avLst/>
        </a:prstGeom>
      </xdr:spPr>
    </xdr:pic>
    <xdr:clientData/>
  </xdr:oneCellAnchor>
  <xdr:oneCellAnchor>
    <xdr:from>
      <xdr:col>5</xdr:col>
      <xdr:colOff>74219</xdr:colOff>
      <xdr:row>14</xdr:row>
      <xdr:rowOff>60833</xdr:rowOff>
    </xdr:from>
    <xdr:ext cx="2208954" cy="1359258"/>
    <xdr:pic>
      <xdr:nvPicPr>
        <xdr:cNvPr id="428" name="Рисунок 427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67" b="11067"/>
        <a:stretch>
          <a:fillRect/>
        </a:stretch>
      </xdr:blipFill>
      <xdr:spPr>
        <a:xfrm>
          <a:off x="6589319" y="51143408"/>
          <a:ext cx="2208954" cy="1359258"/>
        </a:xfrm>
        <a:prstGeom prst="rect">
          <a:avLst/>
        </a:prstGeom>
      </xdr:spPr>
    </xdr:pic>
    <xdr:clientData/>
  </xdr:oneCellAnchor>
  <xdr:oneCellAnchor>
    <xdr:from>
      <xdr:col>5</xdr:col>
      <xdr:colOff>94013</xdr:colOff>
      <xdr:row>22</xdr:row>
      <xdr:rowOff>69272</xdr:rowOff>
    </xdr:from>
    <xdr:ext cx="2179346" cy="1385455"/>
    <xdr:pic>
      <xdr:nvPicPr>
        <xdr:cNvPr id="429" name="Рисунок 42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81" b="-1"/>
        <a:stretch/>
      </xdr:blipFill>
      <xdr:spPr>
        <a:xfrm>
          <a:off x="6609113" y="57171647"/>
          <a:ext cx="2179346" cy="1385455"/>
        </a:xfrm>
        <a:prstGeom prst="rect">
          <a:avLst/>
        </a:prstGeom>
      </xdr:spPr>
    </xdr:pic>
    <xdr:clientData/>
  </xdr:oneCellAnchor>
  <xdr:oneCellAnchor>
    <xdr:from>
      <xdr:col>5</xdr:col>
      <xdr:colOff>84117</xdr:colOff>
      <xdr:row>28</xdr:row>
      <xdr:rowOff>72549</xdr:rowOff>
    </xdr:from>
    <xdr:ext cx="2221999" cy="1361381"/>
    <xdr:pic>
      <xdr:nvPicPr>
        <xdr:cNvPr id="430" name="Рисунок 42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977" b="6197"/>
        <a:stretch/>
      </xdr:blipFill>
      <xdr:spPr>
        <a:xfrm>
          <a:off x="6599217" y="61689774"/>
          <a:ext cx="2221999" cy="1361381"/>
        </a:xfrm>
        <a:prstGeom prst="rect">
          <a:avLst/>
        </a:prstGeom>
      </xdr:spPr>
    </xdr:pic>
    <xdr:clientData/>
  </xdr:oneCellAnchor>
  <xdr:oneCellAnchor>
    <xdr:from>
      <xdr:col>5</xdr:col>
      <xdr:colOff>77932</xdr:colOff>
      <xdr:row>30</xdr:row>
      <xdr:rowOff>34707</xdr:rowOff>
    </xdr:from>
    <xdr:ext cx="2244493" cy="1402701"/>
    <xdr:pic>
      <xdr:nvPicPr>
        <xdr:cNvPr id="431" name="Рисунок 43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498" b="8468"/>
        <a:stretch/>
      </xdr:blipFill>
      <xdr:spPr>
        <a:xfrm>
          <a:off x="6593032" y="63156882"/>
          <a:ext cx="2244493" cy="1402701"/>
        </a:xfrm>
        <a:prstGeom prst="rect">
          <a:avLst/>
        </a:prstGeom>
      </xdr:spPr>
    </xdr:pic>
    <xdr:clientData/>
  </xdr:oneCellAnchor>
  <xdr:oneCellAnchor>
    <xdr:from>
      <xdr:col>1</xdr:col>
      <xdr:colOff>467591</xdr:colOff>
      <xdr:row>13</xdr:row>
      <xdr:rowOff>24741</xdr:rowOff>
    </xdr:from>
    <xdr:ext cx="2205594" cy="1020895"/>
    <xdr:pic>
      <xdr:nvPicPr>
        <xdr:cNvPr id="432" name="Рисунок 43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591" y="50002416"/>
          <a:ext cx="2205594" cy="1020895"/>
        </a:xfrm>
        <a:prstGeom prst="rect">
          <a:avLst/>
        </a:prstGeom>
      </xdr:spPr>
    </xdr:pic>
    <xdr:clientData/>
  </xdr:oneCellAnchor>
  <xdr:oneCellAnchor>
    <xdr:from>
      <xdr:col>5</xdr:col>
      <xdr:colOff>63088</xdr:colOff>
      <xdr:row>20</xdr:row>
      <xdr:rowOff>70508</xdr:rowOff>
    </xdr:from>
    <xdr:ext cx="2261968" cy="1333451"/>
    <xdr:pic>
      <xdr:nvPicPr>
        <xdr:cNvPr id="4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 t="12909" r="4979" b="13344"/>
        <a:stretch>
          <a:fillRect/>
        </a:stretch>
      </xdr:blipFill>
      <xdr:spPr bwMode="auto">
        <a:xfrm>
          <a:off x="6578188" y="55667933"/>
          <a:ext cx="2261968" cy="1333451"/>
        </a:xfrm>
        <a:prstGeom prst="rect">
          <a:avLst/>
        </a:prstGeom>
        <a:noFill/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0"/>
    <xdr:pic>
      <xdr:nvPicPr>
        <xdr:cNvPr id="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47805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162792</xdr:colOff>
      <xdr:row>9</xdr:row>
      <xdr:rowOff>74470</xdr:rowOff>
    </xdr:from>
    <xdr:ext cx="2408958" cy="1620980"/>
    <xdr:pic>
      <xdr:nvPicPr>
        <xdr:cNvPr id="788" name="Рисунок 13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0092" y="8323120"/>
          <a:ext cx="2408958" cy="16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320632</xdr:colOff>
      <xdr:row>7</xdr:row>
      <xdr:rowOff>57150</xdr:rowOff>
    </xdr:from>
    <xdr:ext cx="2289217" cy="1700360"/>
    <xdr:pic>
      <xdr:nvPicPr>
        <xdr:cNvPr id="789" name="Рисунок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932" y="6477000"/>
          <a:ext cx="2289217" cy="1700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103909</xdr:colOff>
      <xdr:row>7</xdr:row>
      <xdr:rowOff>173182</xdr:rowOff>
    </xdr:from>
    <xdr:ext cx="2163042" cy="1437410"/>
    <xdr:pic>
      <xdr:nvPicPr>
        <xdr:cNvPr id="790" name="Рисунок 789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059" y="6593032"/>
          <a:ext cx="2163042" cy="1437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57150</xdr:colOff>
      <xdr:row>9</xdr:row>
      <xdr:rowOff>323851</xdr:rowOff>
    </xdr:from>
    <xdr:ext cx="2193348" cy="1390650"/>
    <xdr:pic>
      <xdr:nvPicPr>
        <xdr:cNvPr id="791" name="Рисунок 790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00" y="8801101"/>
          <a:ext cx="2193348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204356</xdr:colOff>
      <xdr:row>11</xdr:row>
      <xdr:rowOff>54430</xdr:rowOff>
    </xdr:from>
    <xdr:ext cx="2348344" cy="2307769"/>
    <xdr:pic>
      <xdr:nvPicPr>
        <xdr:cNvPr id="797" name="Рисунок 4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081656" y="10131880"/>
          <a:ext cx="2348344" cy="2307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82868</xdr:colOff>
      <xdr:row>11</xdr:row>
      <xdr:rowOff>419100</xdr:rowOff>
    </xdr:from>
    <xdr:to>
      <xdr:col>5</xdr:col>
      <xdr:colOff>2305050</xdr:colOff>
      <xdr:row>12</xdr:row>
      <xdr:rowOff>1257300</xdr:rowOff>
    </xdr:to>
    <xdr:pic>
      <xdr:nvPicPr>
        <xdr:cNvPr id="798" name="Рисунок 797" descr="kirpich_oblicovochnyy_keramin_korichnevyy_gladkiy_utolschennyy_250h120h88mm_28292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7988618" y="10725150"/>
          <a:ext cx="2222182" cy="17526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409863</xdr:colOff>
      <xdr:row>24</xdr:row>
      <xdr:rowOff>124691</xdr:rowOff>
    </xdr:from>
    <xdr:to>
      <xdr:col>5</xdr:col>
      <xdr:colOff>2020454</xdr:colOff>
      <xdr:row>25</xdr:row>
      <xdr:rowOff>665018</xdr:rowOff>
    </xdr:to>
    <xdr:pic>
      <xdr:nvPicPr>
        <xdr:cNvPr id="800" name="Рисунок 799" descr="мокко.jpg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7115463" y="60918436"/>
          <a:ext cx="1610591" cy="1288473"/>
        </a:xfrm>
        <a:prstGeom prst="rect">
          <a:avLst/>
        </a:prstGeom>
      </xdr:spPr>
    </xdr:pic>
    <xdr:clientData/>
  </xdr:twoCellAnchor>
  <xdr:twoCellAnchor editAs="oneCell">
    <xdr:from>
      <xdr:col>1</xdr:col>
      <xdr:colOff>235527</xdr:colOff>
      <xdr:row>57</xdr:row>
      <xdr:rowOff>124692</xdr:rowOff>
    </xdr:from>
    <xdr:to>
      <xdr:col>2</xdr:col>
      <xdr:colOff>858982</xdr:colOff>
      <xdr:row>57</xdr:row>
      <xdr:rowOff>1205345</xdr:rowOff>
    </xdr:to>
    <xdr:pic>
      <xdr:nvPicPr>
        <xdr:cNvPr id="801" name="Рисунок 800" descr="logo_kerma_red_black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35527" y="116101092"/>
          <a:ext cx="2743200" cy="1080653"/>
        </a:xfrm>
        <a:prstGeom prst="rect">
          <a:avLst/>
        </a:prstGeom>
      </xdr:spPr>
    </xdr:pic>
    <xdr:clientData/>
  </xdr:twoCellAnchor>
  <xdr:twoCellAnchor editAs="oneCell">
    <xdr:from>
      <xdr:col>5</xdr:col>
      <xdr:colOff>39834</xdr:colOff>
      <xdr:row>62</xdr:row>
      <xdr:rowOff>304801</xdr:rowOff>
    </xdr:from>
    <xdr:to>
      <xdr:col>5</xdr:col>
      <xdr:colOff>2271093</xdr:colOff>
      <xdr:row>62</xdr:row>
      <xdr:rowOff>1565815</xdr:rowOff>
    </xdr:to>
    <xdr:pic>
      <xdr:nvPicPr>
        <xdr:cNvPr id="822" name="Рисунок 821" descr="Безымянный.pn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6573984" y="63398401"/>
          <a:ext cx="2231259" cy="1261014"/>
        </a:xfrm>
        <a:prstGeom prst="rect">
          <a:avLst/>
        </a:prstGeom>
      </xdr:spPr>
    </xdr:pic>
    <xdr:clientData/>
  </xdr:twoCellAnchor>
  <xdr:twoCellAnchor editAs="oneCell">
    <xdr:from>
      <xdr:col>5</xdr:col>
      <xdr:colOff>155863</xdr:colOff>
      <xdr:row>61</xdr:row>
      <xdr:rowOff>381000</xdr:rowOff>
    </xdr:from>
    <xdr:to>
      <xdr:col>5</xdr:col>
      <xdr:colOff>2254802</xdr:colOff>
      <xdr:row>61</xdr:row>
      <xdr:rowOff>1522196</xdr:rowOff>
    </xdr:to>
    <xdr:pic>
      <xdr:nvPicPr>
        <xdr:cNvPr id="823" name="Рисунок 822" descr="гладкий.jpg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6690013" y="61607700"/>
          <a:ext cx="2098939" cy="1141196"/>
        </a:xfrm>
        <a:prstGeom prst="rect">
          <a:avLst/>
        </a:prstGeom>
      </xdr:spPr>
    </xdr:pic>
    <xdr:clientData/>
  </xdr:twoCellAnchor>
  <xdr:twoCellAnchor editAs="oneCell">
    <xdr:from>
      <xdr:col>5</xdr:col>
      <xdr:colOff>100885</xdr:colOff>
      <xdr:row>58</xdr:row>
      <xdr:rowOff>292677</xdr:rowOff>
    </xdr:from>
    <xdr:to>
      <xdr:col>5</xdr:col>
      <xdr:colOff>2238651</xdr:colOff>
      <xdr:row>58</xdr:row>
      <xdr:rowOff>1581150</xdr:rowOff>
    </xdr:to>
    <xdr:pic>
      <xdr:nvPicPr>
        <xdr:cNvPr id="825" name="Рисунок 824" descr="гладкий.jpg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6635035" y="55918677"/>
          <a:ext cx="2137766" cy="1288473"/>
        </a:xfrm>
        <a:prstGeom prst="rect">
          <a:avLst/>
        </a:prstGeom>
      </xdr:spPr>
    </xdr:pic>
    <xdr:clientData/>
  </xdr:twoCellAnchor>
  <xdr:twoCellAnchor editAs="oneCell">
    <xdr:from>
      <xdr:col>5</xdr:col>
      <xdr:colOff>51463</xdr:colOff>
      <xdr:row>59</xdr:row>
      <xdr:rowOff>419100</xdr:rowOff>
    </xdr:from>
    <xdr:to>
      <xdr:col>5</xdr:col>
      <xdr:colOff>2265769</xdr:colOff>
      <xdr:row>59</xdr:row>
      <xdr:rowOff>1653886</xdr:rowOff>
    </xdr:to>
    <xdr:pic>
      <xdr:nvPicPr>
        <xdr:cNvPr id="826" name="Рисунок 825" descr="бархат.jpg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6585613" y="57912000"/>
          <a:ext cx="2214306" cy="1234786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190501</xdr:colOff>
      <xdr:row>66</xdr:row>
      <xdr:rowOff>400050</xdr:rowOff>
    </xdr:from>
    <xdr:to>
      <xdr:col>5</xdr:col>
      <xdr:colOff>2266951</xdr:colOff>
      <xdr:row>66</xdr:row>
      <xdr:rowOff>1562100</xdr:rowOff>
    </xdr:to>
    <xdr:pic>
      <xdr:nvPicPr>
        <xdr:cNvPr id="838" name="Рисунок 837" descr="гладкий.jpg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8096251" y="71189850"/>
          <a:ext cx="2076450" cy="1162050"/>
        </a:xfrm>
        <a:prstGeom prst="rect">
          <a:avLst/>
        </a:prstGeom>
      </xdr:spPr>
    </xdr:pic>
    <xdr:clientData/>
  </xdr:twoCellAnchor>
  <xdr:twoCellAnchor editAs="oneCell">
    <xdr:from>
      <xdr:col>5</xdr:col>
      <xdr:colOff>167835</xdr:colOff>
      <xdr:row>67</xdr:row>
      <xdr:rowOff>400050</xdr:rowOff>
    </xdr:from>
    <xdr:to>
      <xdr:col>5</xdr:col>
      <xdr:colOff>1944117</xdr:colOff>
      <xdr:row>67</xdr:row>
      <xdr:rowOff>1428750</xdr:rowOff>
    </xdr:to>
    <xdr:pic>
      <xdr:nvPicPr>
        <xdr:cNvPr id="841" name="Рисунок 840" descr="гладкий.jpg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6701985" y="72828150"/>
          <a:ext cx="1776282" cy="1028700"/>
        </a:xfrm>
        <a:prstGeom prst="rect">
          <a:avLst/>
        </a:prstGeom>
      </xdr:spPr>
    </xdr:pic>
    <xdr:clientData/>
  </xdr:twoCellAnchor>
  <xdr:twoCellAnchor editAs="oneCell">
    <xdr:from>
      <xdr:col>5</xdr:col>
      <xdr:colOff>225879</xdr:colOff>
      <xdr:row>68</xdr:row>
      <xdr:rowOff>419100</xdr:rowOff>
    </xdr:from>
    <xdr:to>
      <xdr:col>5</xdr:col>
      <xdr:colOff>2140165</xdr:colOff>
      <xdr:row>68</xdr:row>
      <xdr:rowOff>1520536</xdr:rowOff>
    </xdr:to>
    <xdr:pic>
      <xdr:nvPicPr>
        <xdr:cNvPr id="842" name="Рисунок 841" descr="бархат.jpg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6760029" y="74714100"/>
          <a:ext cx="1914286" cy="110143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2</xdr:row>
      <xdr:rowOff>125186</xdr:rowOff>
    </xdr:from>
    <xdr:to>
      <xdr:col>1</xdr:col>
      <xdr:colOff>1828800</xdr:colOff>
      <xdr:row>2</xdr:row>
      <xdr:rowOff>1224132</xdr:rowOff>
    </xdr:to>
    <xdr:pic>
      <xdr:nvPicPr>
        <xdr:cNvPr id="829" name="Рисунок 828" descr="взксм.jpg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476250" y="1249136"/>
          <a:ext cx="1352550" cy="109894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</xdr:colOff>
      <xdr:row>32</xdr:row>
      <xdr:rowOff>0</xdr:rowOff>
    </xdr:from>
    <xdr:to>
      <xdr:col>3</xdr:col>
      <xdr:colOff>38100</xdr:colOff>
      <xdr:row>32</xdr:row>
      <xdr:rowOff>837506</xdr:rowOff>
    </xdr:to>
    <xdr:pic>
      <xdr:nvPicPr>
        <xdr:cNvPr id="833" name="Рисунок 832" descr="original_Untitled-6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34636" y="27584400"/>
          <a:ext cx="3375314" cy="837506"/>
        </a:xfrm>
        <a:prstGeom prst="rect">
          <a:avLst/>
        </a:prstGeom>
      </xdr:spPr>
    </xdr:pic>
    <xdr:clientData/>
  </xdr:twoCellAnchor>
  <xdr:twoCellAnchor editAs="oneCell">
    <xdr:from>
      <xdr:col>5</xdr:col>
      <xdr:colOff>63404</xdr:colOff>
      <xdr:row>3</xdr:row>
      <xdr:rowOff>152400</xdr:rowOff>
    </xdr:from>
    <xdr:to>
      <xdr:col>5</xdr:col>
      <xdr:colOff>2324099</xdr:colOff>
      <xdr:row>4</xdr:row>
      <xdr:rowOff>590320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7554" y="2571750"/>
          <a:ext cx="2260695" cy="148567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5</xdr:row>
      <xdr:rowOff>57150</xdr:rowOff>
    </xdr:from>
    <xdr:to>
      <xdr:col>5</xdr:col>
      <xdr:colOff>2215084</xdr:colOff>
      <xdr:row>6</xdr:row>
      <xdr:rowOff>1644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0" y="4324350"/>
          <a:ext cx="2062684" cy="1439919"/>
        </a:xfrm>
        <a:prstGeom prst="rect">
          <a:avLst/>
        </a:prstGeom>
      </xdr:spPr>
    </xdr:pic>
    <xdr:clientData/>
  </xdr:twoCellAnchor>
  <xdr:twoCellAnchor editAs="oneCell">
    <xdr:from>
      <xdr:col>5</xdr:col>
      <xdr:colOff>76201</xdr:colOff>
      <xdr:row>60</xdr:row>
      <xdr:rowOff>274664</xdr:rowOff>
    </xdr:from>
    <xdr:to>
      <xdr:col>5</xdr:col>
      <xdr:colOff>2324100</xdr:colOff>
      <xdr:row>60</xdr:row>
      <xdr:rowOff>1714500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0351" y="59634464"/>
          <a:ext cx="2247899" cy="1439836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63</xdr:row>
      <xdr:rowOff>190500</xdr:rowOff>
    </xdr:from>
    <xdr:to>
      <xdr:col>5</xdr:col>
      <xdr:colOff>2305049</xdr:colOff>
      <xdr:row>63</xdr:row>
      <xdr:rowOff>1600200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65379600"/>
          <a:ext cx="2266949" cy="14097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65</xdr:row>
      <xdr:rowOff>209549</xdr:rowOff>
    </xdr:from>
    <xdr:to>
      <xdr:col>5</xdr:col>
      <xdr:colOff>2152650</xdr:colOff>
      <xdr:row>65</xdr:row>
      <xdr:rowOff>1627048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0" y="68903849"/>
          <a:ext cx="2000250" cy="1417499"/>
        </a:xfrm>
        <a:prstGeom prst="rect">
          <a:avLst/>
        </a:prstGeom>
      </xdr:spPr>
    </xdr:pic>
    <xdr:clientData/>
  </xdr:twoCellAnchor>
  <xdr:twoCellAnchor editAs="oneCell">
    <xdr:from>
      <xdr:col>5</xdr:col>
      <xdr:colOff>76197</xdr:colOff>
      <xdr:row>64</xdr:row>
      <xdr:rowOff>438150</xdr:rowOff>
    </xdr:from>
    <xdr:to>
      <xdr:col>5</xdr:col>
      <xdr:colOff>2221338</xdr:colOff>
      <xdr:row>64</xdr:row>
      <xdr:rowOff>1600200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10347" y="67265550"/>
          <a:ext cx="2145141" cy="116205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69</xdr:row>
      <xdr:rowOff>381000</xdr:rowOff>
    </xdr:from>
    <xdr:to>
      <xdr:col>5</xdr:col>
      <xdr:colOff>2247900</xdr:colOff>
      <xdr:row>69</xdr:row>
      <xdr:rowOff>1562100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0" y="76542900"/>
          <a:ext cx="2095500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114301</xdr:colOff>
      <xdr:row>70</xdr:row>
      <xdr:rowOff>285750</xdr:rowOff>
    </xdr:from>
    <xdr:to>
      <xdr:col>5</xdr:col>
      <xdr:colOff>2286000</xdr:colOff>
      <xdr:row>70</xdr:row>
      <xdr:rowOff>1619250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1" y="78314550"/>
          <a:ext cx="2171699" cy="13335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114299</xdr:colOff>
      <xdr:row>71</xdr:row>
      <xdr:rowOff>133350</xdr:rowOff>
    </xdr:from>
    <xdr:to>
      <xdr:col>5</xdr:col>
      <xdr:colOff>2237952</xdr:colOff>
      <xdr:row>71</xdr:row>
      <xdr:rowOff>1638300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80029050"/>
          <a:ext cx="2123653" cy="150495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95251</xdr:colOff>
      <xdr:row>72</xdr:row>
      <xdr:rowOff>304800</xdr:rowOff>
    </xdr:from>
    <xdr:to>
      <xdr:col>5</xdr:col>
      <xdr:colOff>2247900</xdr:colOff>
      <xdr:row>72</xdr:row>
      <xdr:rowOff>1447800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01" y="82067400"/>
          <a:ext cx="2152649" cy="1143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171449</xdr:colOff>
      <xdr:row>74</xdr:row>
      <xdr:rowOff>190500</xdr:rowOff>
    </xdr:from>
    <xdr:to>
      <xdr:col>5</xdr:col>
      <xdr:colOff>2295102</xdr:colOff>
      <xdr:row>74</xdr:row>
      <xdr:rowOff>1695450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599" y="85686900"/>
          <a:ext cx="2123653" cy="150495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114301</xdr:colOff>
      <xdr:row>73</xdr:row>
      <xdr:rowOff>438150</xdr:rowOff>
    </xdr:from>
    <xdr:to>
      <xdr:col>5</xdr:col>
      <xdr:colOff>2286000</xdr:colOff>
      <xdr:row>73</xdr:row>
      <xdr:rowOff>1638300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1" y="84067650"/>
          <a:ext cx="2171699" cy="120015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171451</xdr:colOff>
      <xdr:row>75</xdr:row>
      <xdr:rowOff>400050</xdr:rowOff>
    </xdr:from>
    <xdr:to>
      <xdr:col>5</xdr:col>
      <xdr:colOff>2171700</xdr:colOff>
      <xdr:row>75</xdr:row>
      <xdr:rowOff>1571625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1" y="87763350"/>
          <a:ext cx="2000249" cy="117157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114301</xdr:colOff>
      <xdr:row>78</xdr:row>
      <xdr:rowOff>400050</xdr:rowOff>
    </xdr:from>
    <xdr:to>
      <xdr:col>5</xdr:col>
      <xdr:colOff>2247901</xdr:colOff>
      <xdr:row>79</xdr:row>
      <xdr:rowOff>762000</xdr:rowOff>
    </xdr:to>
    <xdr:pic>
      <xdr:nvPicPr>
        <xdr:cNvPr id="372" name="Рисунок 371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1" y="91192350"/>
          <a:ext cx="2133600" cy="1143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170</xdr:row>
      <xdr:rowOff>76200</xdr:rowOff>
    </xdr:from>
    <xdr:to>
      <xdr:col>5</xdr:col>
      <xdr:colOff>2324100</xdr:colOff>
      <xdr:row>171</xdr:row>
      <xdr:rowOff>1600200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215417400"/>
          <a:ext cx="2286000" cy="22098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172</xdr:row>
      <xdr:rowOff>38100</xdr:rowOff>
    </xdr:from>
    <xdr:to>
      <xdr:col>6</xdr:col>
      <xdr:colOff>0</xdr:colOff>
      <xdr:row>173</xdr:row>
      <xdr:rowOff>1600200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217703400"/>
          <a:ext cx="2266950" cy="2247900"/>
        </a:xfrm>
        <a:prstGeom prst="rect">
          <a:avLst/>
        </a:prstGeom>
      </xdr:spPr>
    </xdr:pic>
    <xdr:clientData/>
  </xdr:twoCellAnchor>
  <xdr:twoCellAnchor editAs="oneCell">
    <xdr:from>
      <xdr:col>5</xdr:col>
      <xdr:colOff>105007</xdr:colOff>
      <xdr:row>80</xdr:row>
      <xdr:rowOff>381000</xdr:rowOff>
    </xdr:from>
    <xdr:to>
      <xdr:col>5</xdr:col>
      <xdr:colOff>2284145</xdr:colOff>
      <xdr:row>81</xdr:row>
      <xdr:rowOff>914400</xdr:rowOff>
    </xdr:to>
    <xdr:pic>
      <xdr:nvPicPr>
        <xdr:cNvPr id="792" name="Рисунок 791" descr="кор брянск.jpg"/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6943957" y="95592900"/>
          <a:ext cx="2179138" cy="16383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127</xdr:row>
      <xdr:rowOff>133351</xdr:rowOff>
    </xdr:from>
    <xdr:to>
      <xdr:col>5</xdr:col>
      <xdr:colOff>2284603</xdr:colOff>
      <xdr:row>128</xdr:row>
      <xdr:rowOff>1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26168151"/>
          <a:ext cx="2189353" cy="161925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133349</xdr:colOff>
      <xdr:row>128</xdr:row>
      <xdr:rowOff>133350</xdr:rowOff>
    </xdr:from>
    <xdr:to>
      <xdr:col>5</xdr:col>
      <xdr:colOff>2302768</xdr:colOff>
      <xdr:row>128</xdr:row>
      <xdr:rowOff>1600200</xdr:rowOff>
    </xdr:to>
    <xdr:pic>
      <xdr:nvPicPr>
        <xdr:cNvPr id="373" name="Рисунок 372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099" y="127920750"/>
          <a:ext cx="2169419" cy="146685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129</xdr:row>
      <xdr:rowOff>95250</xdr:rowOff>
    </xdr:from>
    <xdr:to>
      <xdr:col>5</xdr:col>
      <xdr:colOff>2232163</xdr:colOff>
      <xdr:row>129</xdr:row>
      <xdr:rowOff>1581150</xdr:rowOff>
    </xdr:to>
    <xdr:pic>
      <xdr:nvPicPr>
        <xdr:cNvPr id="377" name="Рисунок 376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29597150"/>
          <a:ext cx="2175013" cy="14859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130</xdr:row>
      <xdr:rowOff>190500</xdr:rowOff>
    </xdr:from>
    <xdr:to>
      <xdr:col>5</xdr:col>
      <xdr:colOff>2247900</xdr:colOff>
      <xdr:row>130</xdr:row>
      <xdr:rowOff>1466850</xdr:rowOff>
    </xdr:to>
    <xdr:pic>
      <xdr:nvPicPr>
        <xdr:cNvPr id="378" name="Рисунок 377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31673600"/>
          <a:ext cx="2152650" cy="127635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131</xdr:row>
      <xdr:rowOff>95250</xdr:rowOff>
    </xdr:from>
    <xdr:to>
      <xdr:col>5</xdr:col>
      <xdr:colOff>2305050</xdr:colOff>
      <xdr:row>131</xdr:row>
      <xdr:rowOff>1657351</xdr:rowOff>
    </xdr:to>
    <xdr:pic>
      <xdr:nvPicPr>
        <xdr:cNvPr id="380" name="Рисунок 379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133026150"/>
          <a:ext cx="2266950" cy="1562101"/>
        </a:xfrm>
        <a:prstGeom prst="rect">
          <a:avLst/>
        </a:prstGeom>
      </xdr:spPr>
    </xdr:pic>
    <xdr:clientData/>
  </xdr:twoCellAnchor>
  <xdr:twoCellAnchor editAs="oneCell">
    <xdr:from>
      <xdr:col>5</xdr:col>
      <xdr:colOff>57151</xdr:colOff>
      <xdr:row>132</xdr:row>
      <xdr:rowOff>95250</xdr:rowOff>
    </xdr:from>
    <xdr:to>
      <xdr:col>5</xdr:col>
      <xdr:colOff>2286001</xdr:colOff>
      <xdr:row>132</xdr:row>
      <xdr:rowOff>1676400</xdr:rowOff>
    </xdr:to>
    <xdr:pic>
      <xdr:nvPicPr>
        <xdr:cNvPr id="381" name="Рисунок 380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1" y="134740650"/>
          <a:ext cx="2228850" cy="1581150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133</xdr:row>
      <xdr:rowOff>19050</xdr:rowOff>
    </xdr:from>
    <xdr:to>
      <xdr:col>5</xdr:col>
      <xdr:colOff>2019300</xdr:colOff>
      <xdr:row>134</xdr:row>
      <xdr:rowOff>114300</xdr:rowOff>
    </xdr:to>
    <xdr:pic>
      <xdr:nvPicPr>
        <xdr:cNvPr id="384" name="Рисунок 383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136398000"/>
          <a:ext cx="1790700" cy="1790700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134</xdr:row>
      <xdr:rowOff>0</xdr:rowOff>
    </xdr:from>
    <xdr:to>
      <xdr:col>5</xdr:col>
      <xdr:colOff>2152651</xdr:colOff>
      <xdr:row>134</xdr:row>
      <xdr:rowOff>1562100</xdr:rowOff>
    </xdr:to>
    <xdr:pic>
      <xdr:nvPicPr>
        <xdr:cNvPr id="385" name="Рисунок 384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1" y="138074400"/>
          <a:ext cx="2152650" cy="15621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76201</xdr:colOff>
      <xdr:row>135</xdr:row>
      <xdr:rowOff>57150</xdr:rowOff>
    </xdr:from>
    <xdr:to>
      <xdr:col>5</xdr:col>
      <xdr:colOff>2266951</xdr:colOff>
      <xdr:row>135</xdr:row>
      <xdr:rowOff>1630317</xdr:rowOff>
    </xdr:to>
    <xdr:pic>
      <xdr:nvPicPr>
        <xdr:cNvPr id="386" name="Рисунок 385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1" y="139865100"/>
          <a:ext cx="2190750" cy="1573167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136</xdr:row>
      <xdr:rowOff>95250</xdr:rowOff>
    </xdr:from>
    <xdr:to>
      <xdr:col>5</xdr:col>
      <xdr:colOff>2228850</xdr:colOff>
      <xdr:row>136</xdr:row>
      <xdr:rowOff>1644423</xdr:rowOff>
    </xdr:to>
    <xdr:pic>
      <xdr:nvPicPr>
        <xdr:cNvPr id="387" name="Рисунок 386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141636750"/>
          <a:ext cx="2114550" cy="154917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190501</xdr:colOff>
      <xdr:row>137</xdr:row>
      <xdr:rowOff>0</xdr:rowOff>
    </xdr:from>
    <xdr:to>
      <xdr:col>5</xdr:col>
      <xdr:colOff>2152651</xdr:colOff>
      <xdr:row>137</xdr:row>
      <xdr:rowOff>1714499</xdr:rowOff>
    </xdr:to>
    <xdr:pic>
      <xdr:nvPicPr>
        <xdr:cNvPr id="388" name="Рисунок 387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1" y="143236950"/>
          <a:ext cx="1962150" cy="17144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138</xdr:row>
      <xdr:rowOff>57150</xdr:rowOff>
    </xdr:from>
    <xdr:to>
      <xdr:col>5</xdr:col>
      <xdr:colOff>2000250</xdr:colOff>
      <xdr:row>138</xdr:row>
      <xdr:rowOff>1619250</xdr:rowOff>
    </xdr:to>
    <xdr:pic>
      <xdr:nvPicPr>
        <xdr:cNvPr id="389" name="Рисунок 388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45027650"/>
          <a:ext cx="1714500" cy="15621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139</xdr:row>
      <xdr:rowOff>171450</xdr:rowOff>
    </xdr:from>
    <xdr:to>
      <xdr:col>5</xdr:col>
      <xdr:colOff>2237559</xdr:colOff>
      <xdr:row>139</xdr:row>
      <xdr:rowOff>1581150</xdr:rowOff>
    </xdr:to>
    <xdr:pic>
      <xdr:nvPicPr>
        <xdr:cNvPr id="392" name="Рисунок 391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46856450"/>
          <a:ext cx="2161359" cy="14097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76201</xdr:colOff>
      <xdr:row>140</xdr:row>
      <xdr:rowOff>38100</xdr:rowOff>
    </xdr:from>
    <xdr:to>
      <xdr:col>5</xdr:col>
      <xdr:colOff>2190751</xdr:colOff>
      <xdr:row>140</xdr:row>
      <xdr:rowOff>1721803</xdr:rowOff>
    </xdr:to>
    <xdr:pic>
      <xdr:nvPicPr>
        <xdr:cNvPr id="394" name="Рисунок 393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1" y="148456650"/>
          <a:ext cx="2114550" cy="1683703"/>
        </a:xfrm>
        <a:prstGeom prst="rect">
          <a:avLst/>
        </a:prstGeom>
      </xdr:spPr>
    </xdr:pic>
    <xdr:clientData/>
  </xdr:twoCellAnchor>
  <xdr:twoCellAnchor editAs="oneCell">
    <xdr:from>
      <xdr:col>5</xdr:col>
      <xdr:colOff>152399</xdr:colOff>
      <xdr:row>141</xdr:row>
      <xdr:rowOff>133350</xdr:rowOff>
    </xdr:from>
    <xdr:to>
      <xdr:col>5</xdr:col>
      <xdr:colOff>2076450</xdr:colOff>
      <xdr:row>141</xdr:row>
      <xdr:rowOff>1581150</xdr:rowOff>
    </xdr:to>
    <xdr:pic>
      <xdr:nvPicPr>
        <xdr:cNvPr id="395" name="Рисунок 394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49" y="150285450"/>
          <a:ext cx="1924051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142</xdr:row>
      <xdr:rowOff>152400</xdr:rowOff>
    </xdr:from>
    <xdr:to>
      <xdr:col>5</xdr:col>
      <xdr:colOff>2133600</xdr:colOff>
      <xdr:row>142</xdr:row>
      <xdr:rowOff>1543050</xdr:rowOff>
    </xdr:to>
    <xdr:pic>
      <xdr:nvPicPr>
        <xdr:cNvPr id="396" name="Рисунок 395"/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151942800"/>
          <a:ext cx="2019300" cy="13906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144</xdr:row>
      <xdr:rowOff>209550</xdr:rowOff>
    </xdr:from>
    <xdr:to>
      <xdr:col>5</xdr:col>
      <xdr:colOff>2312670</xdr:colOff>
      <xdr:row>144</xdr:row>
      <xdr:rowOff>1581150</xdr:rowOff>
    </xdr:to>
    <xdr:pic>
      <xdr:nvPicPr>
        <xdr:cNvPr id="397" name="Рисунок 396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154571700"/>
          <a:ext cx="2293620" cy="137160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145</xdr:row>
      <xdr:rowOff>96056</xdr:rowOff>
    </xdr:from>
    <xdr:to>
      <xdr:col>5</xdr:col>
      <xdr:colOff>2247900</xdr:colOff>
      <xdr:row>145</xdr:row>
      <xdr:rowOff>1619249</xdr:rowOff>
    </xdr:to>
    <xdr:pic>
      <xdr:nvPicPr>
        <xdr:cNvPr id="398" name="Рисунок 397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156153656"/>
          <a:ext cx="2114550" cy="152319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146</xdr:row>
      <xdr:rowOff>133350</xdr:rowOff>
    </xdr:from>
    <xdr:to>
      <xdr:col>5</xdr:col>
      <xdr:colOff>2286000</xdr:colOff>
      <xdr:row>146</xdr:row>
      <xdr:rowOff>1543050</xdr:rowOff>
    </xdr:to>
    <xdr:pic>
      <xdr:nvPicPr>
        <xdr:cNvPr id="399" name="Рисунок 398"/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157924500"/>
          <a:ext cx="2266950" cy="1409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147</xdr:row>
      <xdr:rowOff>247651</xdr:rowOff>
    </xdr:from>
    <xdr:to>
      <xdr:col>5</xdr:col>
      <xdr:colOff>2209800</xdr:colOff>
      <xdr:row>147</xdr:row>
      <xdr:rowOff>1524001</xdr:rowOff>
    </xdr:to>
    <xdr:pic>
      <xdr:nvPicPr>
        <xdr:cNvPr id="400" name="Рисунок 399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159734251"/>
          <a:ext cx="2095500" cy="127635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76201</xdr:colOff>
      <xdr:row>148</xdr:row>
      <xdr:rowOff>304800</xdr:rowOff>
    </xdr:from>
    <xdr:to>
      <xdr:col>5</xdr:col>
      <xdr:colOff>2266951</xdr:colOff>
      <xdr:row>148</xdr:row>
      <xdr:rowOff>1504950</xdr:rowOff>
    </xdr:to>
    <xdr:pic>
      <xdr:nvPicPr>
        <xdr:cNvPr id="401" name="Рисунок 400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1" y="161524950"/>
          <a:ext cx="2190750" cy="120015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149</xdr:row>
      <xdr:rowOff>57150</xdr:rowOff>
    </xdr:from>
    <xdr:to>
      <xdr:col>5</xdr:col>
      <xdr:colOff>2286000</xdr:colOff>
      <xdr:row>149</xdr:row>
      <xdr:rowOff>1543050</xdr:rowOff>
    </xdr:to>
    <xdr:pic>
      <xdr:nvPicPr>
        <xdr:cNvPr id="402" name="Рисунок 401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62972750"/>
          <a:ext cx="2228850" cy="14859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150</xdr:row>
      <xdr:rowOff>139700</xdr:rowOff>
    </xdr:from>
    <xdr:to>
      <xdr:col>5</xdr:col>
      <xdr:colOff>2286000</xdr:colOff>
      <xdr:row>150</xdr:row>
      <xdr:rowOff>1600200</xdr:rowOff>
    </xdr:to>
    <xdr:pic>
      <xdr:nvPicPr>
        <xdr:cNvPr id="403" name="Рисунок 402"/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64788850"/>
          <a:ext cx="2190750" cy="146050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151</xdr:row>
      <xdr:rowOff>57150</xdr:rowOff>
    </xdr:from>
    <xdr:to>
      <xdr:col>5</xdr:col>
      <xdr:colOff>2286000</xdr:colOff>
      <xdr:row>151</xdr:row>
      <xdr:rowOff>1581150</xdr:rowOff>
    </xdr:to>
    <xdr:pic>
      <xdr:nvPicPr>
        <xdr:cNvPr id="404" name="Рисунок 403"/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66420800"/>
          <a:ext cx="2228850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38101</xdr:colOff>
      <xdr:row>152</xdr:row>
      <xdr:rowOff>114300</xdr:rowOff>
    </xdr:from>
    <xdr:to>
      <xdr:col>5</xdr:col>
      <xdr:colOff>2228851</xdr:colOff>
      <xdr:row>152</xdr:row>
      <xdr:rowOff>1676400</xdr:rowOff>
    </xdr:to>
    <xdr:pic>
      <xdr:nvPicPr>
        <xdr:cNvPr id="405" name="Рисунок 404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1" y="168192450"/>
          <a:ext cx="2190750" cy="1562100"/>
        </a:xfrm>
        <a:prstGeom prst="rect">
          <a:avLst/>
        </a:prstGeom>
      </xdr:spPr>
    </xdr:pic>
    <xdr:clientData/>
  </xdr:twoCellAnchor>
  <xdr:twoCellAnchor editAs="oneCell">
    <xdr:from>
      <xdr:col>5</xdr:col>
      <xdr:colOff>50132</xdr:colOff>
      <xdr:row>153</xdr:row>
      <xdr:rowOff>171450</xdr:rowOff>
    </xdr:from>
    <xdr:to>
      <xdr:col>5</xdr:col>
      <xdr:colOff>2324100</xdr:colOff>
      <xdr:row>153</xdr:row>
      <xdr:rowOff>1714500</xdr:rowOff>
    </xdr:to>
    <xdr:pic>
      <xdr:nvPicPr>
        <xdr:cNvPr id="406" name="Рисунок 405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5882" y="169964100"/>
          <a:ext cx="2273968" cy="1543050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154</xdr:row>
      <xdr:rowOff>82550</xdr:rowOff>
    </xdr:from>
    <xdr:to>
      <xdr:col>5</xdr:col>
      <xdr:colOff>2171700</xdr:colOff>
      <xdr:row>154</xdr:row>
      <xdr:rowOff>1644650</xdr:rowOff>
    </xdr:to>
    <xdr:pic>
      <xdr:nvPicPr>
        <xdr:cNvPr id="407" name="Рисунок 406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71627800"/>
          <a:ext cx="1962150" cy="15621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95251</xdr:colOff>
      <xdr:row>155</xdr:row>
      <xdr:rowOff>95250</xdr:rowOff>
    </xdr:from>
    <xdr:to>
      <xdr:col>5</xdr:col>
      <xdr:colOff>2190751</xdr:colOff>
      <xdr:row>155</xdr:row>
      <xdr:rowOff>1676400</xdr:rowOff>
    </xdr:to>
    <xdr:pic>
      <xdr:nvPicPr>
        <xdr:cNvPr id="408" name="Рисунок 407"/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1" y="173355000"/>
          <a:ext cx="2095500" cy="1581150"/>
        </a:xfrm>
        <a:prstGeom prst="rect">
          <a:avLst/>
        </a:prstGeom>
      </xdr:spPr>
    </xdr:pic>
    <xdr:clientData/>
  </xdr:twoCellAnchor>
  <xdr:twoCellAnchor editAs="oneCell">
    <xdr:from>
      <xdr:col>1</xdr:col>
      <xdr:colOff>38099</xdr:colOff>
      <xdr:row>126</xdr:row>
      <xdr:rowOff>28322</xdr:rowOff>
    </xdr:from>
    <xdr:to>
      <xdr:col>2</xdr:col>
      <xdr:colOff>1295400</xdr:colOff>
      <xdr:row>127</xdr:row>
      <xdr:rowOff>0</xdr:rowOff>
    </xdr:to>
    <xdr:pic>
      <xdr:nvPicPr>
        <xdr:cNvPr id="793" name="Рисунок 792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9" y="137969372"/>
          <a:ext cx="3314701" cy="1114678"/>
        </a:xfrm>
        <a:prstGeom prst="rect">
          <a:avLst/>
        </a:prstGeom>
      </xdr:spPr>
    </xdr:pic>
    <xdr:clientData/>
  </xdr:twoCellAnchor>
  <xdr:twoCellAnchor editAs="oneCell">
    <xdr:from>
      <xdr:col>5</xdr:col>
      <xdr:colOff>87162</xdr:colOff>
      <xdr:row>113</xdr:row>
      <xdr:rowOff>533401</xdr:rowOff>
    </xdr:from>
    <xdr:to>
      <xdr:col>5</xdr:col>
      <xdr:colOff>2286000</xdr:colOff>
      <xdr:row>113</xdr:row>
      <xdr:rowOff>1981200</xdr:rowOff>
    </xdr:to>
    <xdr:pic>
      <xdr:nvPicPr>
        <xdr:cNvPr id="409" name="Рисунок 408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2912" y="108127801"/>
          <a:ext cx="2198838" cy="1447799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114</xdr:row>
      <xdr:rowOff>400049</xdr:rowOff>
    </xdr:from>
    <xdr:to>
      <xdr:col>5</xdr:col>
      <xdr:colOff>2190750</xdr:colOff>
      <xdr:row>114</xdr:row>
      <xdr:rowOff>1943100</xdr:rowOff>
    </xdr:to>
    <xdr:pic>
      <xdr:nvPicPr>
        <xdr:cNvPr id="410" name="Рисунок 409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10642399"/>
          <a:ext cx="2114550" cy="1543051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152401</xdr:colOff>
      <xdr:row>115</xdr:row>
      <xdr:rowOff>76201</xdr:rowOff>
    </xdr:from>
    <xdr:to>
      <xdr:col>5</xdr:col>
      <xdr:colOff>2324100</xdr:colOff>
      <xdr:row>115</xdr:row>
      <xdr:rowOff>2038350</xdr:rowOff>
    </xdr:to>
    <xdr:pic>
      <xdr:nvPicPr>
        <xdr:cNvPr id="411" name="Рисунок 410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1" y="112737901"/>
          <a:ext cx="2171699" cy="1962149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112</xdr:row>
      <xdr:rowOff>190500</xdr:rowOff>
    </xdr:from>
    <xdr:to>
      <xdr:col>3</xdr:col>
      <xdr:colOff>1676400</xdr:colOff>
      <xdr:row>112</xdr:row>
      <xdr:rowOff>1162050</xdr:rowOff>
    </xdr:to>
    <xdr:pic>
      <xdr:nvPicPr>
        <xdr:cNvPr id="412" name="Рисунок 411"/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06489500"/>
          <a:ext cx="4762500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119</xdr:row>
      <xdr:rowOff>80396</xdr:rowOff>
    </xdr:from>
    <xdr:to>
      <xdr:col>5</xdr:col>
      <xdr:colOff>2209800</xdr:colOff>
      <xdr:row>119</xdr:row>
      <xdr:rowOff>1426069</xdr:rowOff>
    </xdr:to>
    <xdr:pic>
      <xdr:nvPicPr>
        <xdr:cNvPr id="413" name="Рисунок 412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0" y="124800746"/>
          <a:ext cx="2019300" cy="1345673"/>
        </a:xfrm>
        <a:prstGeom prst="rect">
          <a:avLst/>
        </a:prstGeom>
      </xdr:spPr>
    </xdr:pic>
    <xdr:clientData/>
  </xdr:twoCellAnchor>
  <xdr:twoCellAnchor editAs="oneCell">
    <xdr:from>
      <xdr:col>5</xdr:col>
      <xdr:colOff>228599</xdr:colOff>
      <xdr:row>121</xdr:row>
      <xdr:rowOff>42235</xdr:rowOff>
    </xdr:from>
    <xdr:to>
      <xdr:col>5</xdr:col>
      <xdr:colOff>2194840</xdr:colOff>
      <xdr:row>121</xdr:row>
      <xdr:rowOff>1352550</xdr:rowOff>
    </xdr:to>
    <xdr:pic>
      <xdr:nvPicPr>
        <xdr:cNvPr id="414" name="Рисунок 413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49" y="127048585"/>
          <a:ext cx="1966241" cy="1310315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133351</xdr:colOff>
      <xdr:row>116</xdr:row>
      <xdr:rowOff>361950</xdr:rowOff>
    </xdr:from>
    <xdr:to>
      <xdr:col>5</xdr:col>
      <xdr:colOff>2266950</xdr:colOff>
      <xdr:row>116</xdr:row>
      <xdr:rowOff>1828800</xdr:rowOff>
    </xdr:to>
    <xdr:pic>
      <xdr:nvPicPr>
        <xdr:cNvPr id="415" name="Рисунок 414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1" y="115252500"/>
          <a:ext cx="2133599" cy="1466850"/>
        </a:xfrm>
        <a:prstGeom prst="rect">
          <a:avLst/>
        </a:prstGeom>
      </xdr:spPr>
    </xdr:pic>
    <xdr:clientData/>
  </xdr:twoCellAnchor>
  <xdr:twoCellAnchor editAs="oneCell">
    <xdr:from>
      <xdr:col>5</xdr:col>
      <xdr:colOff>114299</xdr:colOff>
      <xdr:row>117</xdr:row>
      <xdr:rowOff>133350</xdr:rowOff>
    </xdr:from>
    <xdr:to>
      <xdr:col>5</xdr:col>
      <xdr:colOff>2314574</xdr:colOff>
      <xdr:row>117</xdr:row>
      <xdr:rowOff>1600200</xdr:rowOff>
    </xdr:to>
    <xdr:pic>
      <xdr:nvPicPr>
        <xdr:cNvPr id="416" name="Рисунок 415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49" y="117157500"/>
          <a:ext cx="2200275" cy="146685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118</xdr:row>
      <xdr:rowOff>114300</xdr:rowOff>
    </xdr:from>
    <xdr:to>
      <xdr:col>5</xdr:col>
      <xdr:colOff>2247899</xdr:colOff>
      <xdr:row>118</xdr:row>
      <xdr:rowOff>2076449</xdr:rowOff>
    </xdr:to>
    <xdr:pic>
      <xdr:nvPicPr>
        <xdr:cNvPr id="799" name="Рисунок 798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19005350"/>
          <a:ext cx="2171699" cy="1962149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120</xdr:row>
      <xdr:rowOff>228600</xdr:rowOff>
    </xdr:from>
    <xdr:to>
      <xdr:col>5</xdr:col>
      <xdr:colOff>2286000</xdr:colOff>
      <xdr:row>120</xdr:row>
      <xdr:rowOff>1586989</xdr:rowOff>
    </xdr:to>
    <xdr:pic>
      <xdr:nvPicPr>
        <xdr:cNvPr id="418" name="Рисунок 417"/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0" y="123253500"/>
          <a:ext cx="2133600" cy="1358389"/>
        </a:xfrm>
        <a:prstGeom prst="rect">
          <a:avLst/>
        </a:prstGeom>
      </xdr:spPr>
    </xdr:pic>
    <xdr:clientData/>
  </xdr:twoCellAnchor>
  <xdr:twoCellAnchor editAs="oneCell">
    <xdr:from>
      <xdr:col>5</xdr:col>
      <xdr:colOff>15254</xdr:colOff>
      <xdr:row>122</xdr:row>
      <xdr:rowOff>342901</xdr:rowOff>
    </xdr:from>
    <xdr:to>
      <xdr:col>5</xdr:col>
      <xdr:colOff>2286000</xdr:colOff>
      <xdr:row>122</xdr:row>
      <xdr:rowOff>1885951</xdr:rowOff>
    </xdr:to>
    <xdr:pic>
      <xdr:nvPicPr>
        <xdr:cNvPr id="419" name="Рисунок 418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1004" y="126530101"/>
          <a:ext cx="2270746" cy="1543050"/>
        </a:xfrm>
        <a:prstGeom prst="rect">
          <a:avLst/>
        </a:prstGeom>
      </xdr:spPr>
    </xdr:pic>
    <xdr:clientData/>
  </xdr:twoCellAnchor>
  <xdr:twoCellAnchor editAs="oneCell">
    <xdr:from>
      <xdr:col>5</xdr:col>
      <xdr:colOff>177689</xdr:colOff>
      <xdr:row>123</xdr:row>
      <xdr:rowOff>342900</xdr:rowOff>
    </xdr:from>
    <xdr:to>
      <xdr:col>5</xdr:col>
      <xdr:colOff>2171701</xdr:colOff>
      <xdr:row>123</xdr:row>
      <xdr:rowOff>1812555</xdr:rowOff>
    </xdr:to>
    <xdr:pic>
      <xdr:nvPicPr>
        <xdr:cNvPr id="420" name="Рисунок 419"/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3439" y="128797050"/>
          <a:ext cx="1994012" cy="146965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19051</xdr:colOff>
      <xdr:row>124</xdr:row>
      <xdr:rowOff>304800</xdr:rowOff>
    </xdr:from>
    <xdr:to>
      <xdr:col>5</xdr:col>
      <xdr:colOff>2114550</xdr:colOff>
      <xdr:row>124</xdr:row>
      <xdr:rowOff>1752600</xdr:rowOff>
    </xdr:to>
    <xdr:pic>
      <xdr:nvPicPr>
        <xdr:cNvPr id="421" name="Рисунок 420"/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130949700"/>
          <a:ext cx="2095499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95251</xdr:colOff>
      <xdr:row>125</xdr:row>
      <xdr:rowOff>438151</xdr:rowOff>
    </xdr:from>
    <xdr:to>
      <xdr:col>5</xdr:col>
      <xdr:colOff>2238911</xdr:colOff>
      <xdr:row>125</xdr:row>
      <xdr:rowOff>1866900</xdr:rowOff>
    </xdr:to>
    <xdr:pic>
      <xdr:nvPicPr>
        <xdr:cNvPr id="422" name="Рисунок 421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1" y="133026151"/>
          <a:ext cx="2143660" cy="1428749"/>
        </a:xfrm>
        <a:prstGeom prst="rect">
          <a:avLst/>
        </a:prstGeom>
      </xdr:spPr>
    </xdr:pic>
    <xdr:clientData/>
  </xdr:twoCellAnchor>
  <xdr:oneCellAnchor>
    <xdr:from>
      <xdr:col>1</xdr:col>
      <xdr:colOff>285750</xdr:colOff>
      <xdr:row>109</xdr:row>
      <xdr:rowOff>152400</xdr:rowOff>
    </xdr:from>
    <xdr:ext cx="1506681" cy="1070799"/>
    <xdr:pic>
      <xdr:nvPicPr>
        <xdr:cNvPr id="805" name="Рисунок 80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02565200"/>
          <a:ext cx="1506681" cy="1070799"/>
        </a:xfrm>
        <a:prstGeom prst="rect">
          <a:avLst/>
        </a:prstGeom>
      </xdr:spPr>
    </xdr:pic>
    <xdr:clientData/>
  </xdr:oneCellAnchor>
  <xdr:twoCellAnchor editAs="oneCell">
    <xdr:from>
      <xdr:col>5</xdr:col>
      <xdr:colOff>171450</xdr:colOff>
      <xdr:row>110</xdr:row>
      <xdr:rowOff>133350</xdr:rowOff>
    </xdr:from>
    <xdr:to>
      <xdr:col>5</xdr:col>
      <xdr:colOff>2305050</xdr:colOff>
      <xdr:row>110</xdr:row>
      <xdr:rowOff>2266950</xdr:rowOff>
    </xdr:to>
    <xdr:pic>
      <xdr:nvPicPr>
        <xdr:cNvPr id="423" name="Рисунок 422"/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0" y="103898700"/>
          <a:ext cx="2133600" cy="213360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111</xdr:row>
      <xdr:rowOff>571500</xdr:rowOff>
    </xdr:from>
    <xdr:to>
      <xdr:col>5</xdr:col>
      <xdr:colOff>2228850</xdr:colOff>
      <xdr:row>111</xdr:row>
      <xdr:rowOff>2095500</xdr:rowOff>
    </xdr:to>
    <xdr:pic>
      <xdr:nvPicPr>
        <xdr:cNvPr id="435" name="Рисунок 434"/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106851450"/>
          <a:ext cx="2095500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285751</xdr:colOff>
      <xdr:row>82</xdr:row>
      <xdr:rowOff>552449</xdr:rowOff>
    </xdr:from>
    <xdr:to>
      <xdr:col>5</xdr:col>
      <xdr:colOff>2152651</xdr:colOff>
      <xdr:row>83</xdr:row>
      <xdr:rowOff>685800</xdr:rowOff>
    </xdr:to>
    <xdr:pic>
      <xdr:nvPicPr>
        <xdr:cNvPr id="436" name="Рисунок 435"/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1" y="95764349"/>
          <a:ext cx="1866900" cy="13335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76202</xdr:rowOff>
    </xdr:from>
    <xdr:to>
      <xdr:col>2</xdr:col>
      <xdr:colOff>1276350</xdr:colOff>
      <xdr:row>77</xdr:row>
      <xdr:rowOff>1504950</xdr:rowOff>
    </xdr:to>
    <xdr:pic>
      <xdr:nvPicPr>
        <xdr:cNvPr id="437" name="Рисунок 436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316052"/>
          <a:ext cx="3333750" cy="1428748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84</xdr:row>
      <xdr:rowOff>266700</xdr:rowOff>
    </xdr:from>
    <xdr:to>
      <xdr:col>5</xdr:col>
      <xdr:colOff>2286000</xdr:colOff>
      <xdr:row>85</xdr:row>
      <xdr:rowOff>1123950</xdr:rowOff>
    </xdr:to>
    <xdr:pic>
      <xdr:nvPicPr>
        <xdr:cNvPr id="795" name="Рисунок 794"/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98621850"/>
          <a:ext cx="2057400" cy="20574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86</xdr:row>
      <xdr:rowOff>171450</xdr:rowOff>
    </xdr:from>
    <xdr:to>
      <xdr:col>5</xdr:col>
      <xdr:colOff>2228850</xdr:colOff>
      <xdr:row>87</xdr:row>
      <xdr:rowOff>1047750</xdr:rowOff>
    </xdr:to>
    <xdr:pic>
      <xdr:nvPicPr>
        <xdr:cNvPr id="796" name="Рисунок 795"/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0" y="100926900"/>
          <a:ext cx="2076450" cy="207645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33</xdr:row>
      <xdr:rowOff>604404</xdr:rowOff>
    </xdr:from>
    <xdr:to>
      <xdr:col>5</xdr:col>
      <xdr:colOff>2338064</xdr:colOff>
      <xdr:row>35</xdr:row>
      <xdr:rowOff>285750</xdr:rowOff>
    </xdr:to>
    <xdr:pic>
      <xdr:nvPicPr>
        <xdr:cNvPr id="812" name="Рисунок 811" descr="original_Untitled-6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8001000" y="29027004"/>
          <a:ext cx="2242814" cy="1205346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36</xdr:row>
      <xdr:rowOff>528204</xdr:rowOff>
    </xdr:from>
    <xdr:to>
      <xdr:col>5</xdr:col>
      <xdr:colOff>2319014</xdr:colOff>
      <xdr:row>38</xdr:row>
      <xdr:rowOff>209550</xdr:rowOff>
    </xdr:to>
    <xdr:pic>
      <xdr:nvPicPr>
        <xdr:cNvPr id="813" name="Рисунок 812" descr="original_Untitled-6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7981950" y="31236804"/>
          <a:ext cx="2242814" cy="1205346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39</xdr:row>
      <xdr:rowOff>604404</xdr:rowOff>
    </xdr:from>
    <xdr:to>
      <xdr:col>5</xdr:col>
      <xdr:colOff>2280914</xdr:colOff>
      <xdr:row>41</xdr:row>
      <xdr:rowOff>285750</xdr:rowOff>
    </xdr:to>
    <xdr:pic>
      <xdr:nvPicPr>
        <xdr:cNvPr id="814" name="Рисунок 813" descr="original_Untitled-6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7943850" y="33599004"/>
          <a:ext cx="2242814" cy="1205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2</xdr:col>
      <xdr:colOff>1295400</xdr:colOff>
      <xdr:row>7</xdr:row>
      <xdr:rowOff>0</xdr:rowOff>
    </xdr:to>
    <xdr:pic>
      <xdr:nvPicPr>
        <xdr:cNvPr id="417" name="Рисунок 416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72150"/>
          <a:ext cx="335280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143</xdr:row>
      <xdr:rowOff>51997</xdr:rowOff>
    </xdr:from>
    <xdr:to>
      <xdr:col>1</xdr:col>
      <xdr:colOff>1752600</xdr:colOff>
      <xdr:row>143</xdr:row>
      <xdr:rowOff>1577352</xdr:rowOff>
    </xdr:to>
    <xdr:pic>
      <xdr:nvPicPr>
        <xdr:cNvPr id="802" name="Рисунок 801"/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66606147"/>
          <a:ext cx="1428750" cy="152535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169</xdr:row>
      <xdr:rowOff>114301</xdr:rowOff>
    </xdr:from>
    <xdr:to>
      <xdr:col>3</xdr:col>
      <xdr:colOff>2000250</xdr:colOff>
      <xdr:row>169</xdr:row>
      <xdr:rowOff>1390651</xdr:rowOff>
    </xdr:to>
    <xdr:pic>
      <xdr:nvPicPr>
        <xdr:cNvPr id="803" name="Рисунок 802"/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200063101"/>
          <a:ext cx="504825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156</xdr:row>
      <xdr:rowOff>19050</xdr:rowOff>
    </xdr:from>
    <xdr:to>
      <xdr:col>1</xdr:col>
      <xdr:colOff>2038350</xdr:colOff>
      <xdr:row>157</xdr:row>
      <xdr:rowOff>-1</xdr:rowOff>
    </xdr:to>
    <xdr:pic>
      <xdr:nvPicPr>
        <xdr:cNvPr id="804" name="Рисунок 803"/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88823600"/>
          <a:ext cx="1962150" cy="1714499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157</xdr:row>
      <xdr:rowOff>132398</xdr:rowOff>
    </xdr:from>
    <xdr:to>
      <xdr:col>5</xdr:col>
      <xdr:colOff>2251185</xdr:colOff>
      <xdr:row>157</xdr:row>
      <xdr:rowOff>1657350</xdr:rowOff>
    </xdr:to>
    <xdr:pic>
      <xdr:nvPicPr>
        <xdr:cNvPr id="806" name="Рисунок 805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90670498"/>
          <a:ext cx="2155935" cy="1524952"/>
        </a:xfrm>
        <a:prstGeom prst="rect">
          <a:avLst/>
        </a:prstGeom>
      </xdr:spPr>
    </xdr:pic>
    <xdr:clientData/>
  </xdr:twoCellAnchor>
  <xdr:twoCellAnchor editAs="oneCell">
    <xdr:from>
      <xdr:col>6</xdr:col>
      <xdr:colOff>355874</xdr:colOff>
      <xdr:row>157</xdr:row>
      <xdr:rowOff>152400</xdr:rowOff>
    </xdr:from>
    <xdr:to>
      <xdr:col>6</xdr:col>
      <xdr:colOff>2457450</xdr:colOff>
      <xdr:row>157</xdr:row>
      <xdr:rowOff>1552575</xdr:rowOff>
    </xdr:to>
    <xdr:pic>
      <xdr:nvPicPr>
        <xdr:cNvPr id="807" name="Рисунок 806"/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4774" y="190690500"/>
          <a:ext cx="2101576" cy="1400175"/>
        </a:xfrm>
        <a:prstGeom prst="rect">
          <a:avLst/>
        </a:prstGeom>
      </xdr:spPr>
    </xdr:pic>
    <xdr:clientData/>
  </xdr:twoCellAnchor>
  <xdr:twoCellAnchor editAs="oneCell">
    <xdr:from>
      <xdr:col>6</xdr:col>
      <xdr:colOff>352620</xdr:colOff>
      <xdr:row>158</xdr:row>
      <xdr:rowOff>133349</xdr:rowOff>
    </xdr:from>
    <xdr:to>
      <xdr:col>6</xdr:col>
      <xdr:colOff>2419350</xdr:colOff>
      <xdr:row>158</xdr:row>
      <xdr:rowOff>1510308</xdr:rowOff>
    </xdr:to>
    <xdr:pic>
      <xdr:nvPicPr>
        <xdr:cNvPr id="808" name="Рисунок 807"/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1520" y="192404999"/>
          <a:ext cx="2066730" cy="1376959"/>
        </a:xfrm>
        <a:prstGeom prst="rect">
          <a:avLst/>
        </a:prstGeom>
      </xdr:spPr>
    </xdr:pic>
    <xdr:clientData/>
  </xdr:twoCellAnchor>
  <xdr:twoCellAnchor editAs="oneCell">
    <xdr:from>
      <xdr:col>5</xdr:col>
      <xdr:colOff>57151</xdr:colOff>
      <xdr:row>158</xdr:row>
      <xdr:rowOff>38100</xdr:rowOff>
    </xdr:from>
    <xdr:to>
      <xdr:col>5</xdr:col>
      <xdr:colOff>2286001</xdr:colOff>
      <xdr:row>158</xdr:row>
      <xdr:rowOff>1600200</xdr:rowOff>
    </xdr:to>
    <xdr:pic>
      <xdr:nvPicPr>
        <xdr:cNvPr id="809" name="Рисунок 808"/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1" y="192309750"/>
          <a:ext cx="2228850" cy="1562100"/>
        </a:xfrm>
        <a:prstGeom prst="rect">
          <a:avLst/>
        </a:prstGeom>
      </xdr:spPr>
    </xdr:pic>
    <xdr:clientData/>
  </xdr:twoCellAnchor>
  <xdr:twoCellAnchor editAs="oneCell">
    <xdr:from>
      <xdr:col>6</xdr:col>
      <xdr:colOff>317703</xdr:colOff>
      <xdr:row>159</xdr:row>
      <xdr:rowOff>133350</xdr:rowOff>
    </xdr:from>
    <xdr:to>
      <xdr:col>6</xdr:col>
      <xdr:colOff>2533649</xdr:colOff>
      <xdr:row>159</xdr:row>
      <xdr:rowOff>1609724</xdr:rowOff>
    </xdr:to>
    <xdr:pic>
      <xdr:nvPicPr>
        <xdr:cNvPr id="810" name="Рисунок 809"/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6603" y="194138550"/>
          <a:ext cx="2215946" cy="1476374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159</xdr:row>
      <xdr:rowOff>167640</xdr:rowOff>
    </xdr:from>
    <xdr:to>
      <xdr:col>5</xdr:col>
      <xdr:colOff>2286000</xdr:colOff>
      <xdr:row>159</xdr:row>
      <xdr:rowOff>1604010</xdr:rowOff>
    </xdr:to>
    <xdr:pic>
      <xdr:nvPicPr>
        <xdr:cNvPr id="811" name="Рисунок 810"/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94172840"/>
          <a:ext cx="2209800" cy="143637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160</xdr:row>
      <xdr:rowOff>118395</xdr:rowOff>
    </xdr:from>
    <xdr:to>
      <xdr:col>6</xdr:col>
      <xdr:colOff>2514600</xdr:colOff>
      <xdr:row>160</xdr:row>
      <xdr:rowOff>1590674</xdr:rowOff>
    </xdr:to>
    <xdr:pic>
      <xdr:nvPicPr>
        <xdr:cNvPr id="815" name="Рисунок 814"/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3700" y="195857145"/>
          <a:ext cx="2209800" cy="1472279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160</xdr:row>
      <xdr:rowOff>155256</xdr:rowOff>
    </xdr:from>
    <xdr:to>
      <xdr:col>5</xdr:col>
      <xdr:colOff>2266950</xdr:colOff>
      <xdr:row>160</xdr:row>
      <xdr:rowOff>1604009</xdr:rowOff>
    </xdr:to>
    <xdr:pic>
      <xdr:nvPicPr>
        <xdr:cNvPr id="816" name="Рисунок 815"/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195894006"/>
          <a:ext cx="2228850" cy="1448753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285751</xdr:colOff>
      <xdr:row>161</xdr:row>
      <xdr:rowOff>95251</xdr:rowOff>
    </xdr:from>
    <xdr:to>
      <xdr:col>6</xdr:col>
      <xdr:colOff>2487400</xdr:colOff>
      <xdr:row>161</xdr:row>
      <xdr:rowOff>1562100</xdr:rowOff>
    </xdr:to>
    <xdr:pic>
      <xdr:nvPicPr>
        <xdr:cNvPr id="817" name="Рисунок 816"/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4651" y="197567551"/>
          <a:ext cx="2201649" cy="1466849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161</xdr:row>
      <xdr:rowOff>234316</xdr:rowOff>
    </xdr:from>
    <xdr:to>
      <xdr:col>5</xdr:col>
      <xdr:colOff>2209799</xdr:colOff>
      <xdr:row>161</xdr:row>
      <xdr:rowOff>1546860</xdr:rowOff>
    </xdr:to>
    <xdr:pic>
      <xdr:nvPicPr>
        <xdr:cNvPr id="818" name="Рисунок 817"/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0" y="197706616"/>
          <a:ext cx="2019299" cy="1312544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162</xdr:row>
      <xdr:rowOff>76201</xdr:rowOff>
    </xdr:from>
    <xdr:to>
      <xdr:col>6</xdr:col>
      <xdr:colOff>2573180</xdr:colOff>
      <xdr:row>162</xdr:row>
      <xdr:rowOff>1600201</xdr:rowOff>
    </xdr:to>
    <xdr:pic>
      <xdr:nvPicPr>
        <xdr:cNvPr id="819" name="Рисунок 818"/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4650" y="199243951"/>
          <a:ext cx="2287430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96714</xdr:colOff>
      <xdr:row>162</xdr:row>
      <xdr:rowOff>133350</xdr:rowOff>
    </xdr:from>
    <xdr:to>
      <xdr:col>5</xdr:col>
      <xdr:colOff>2265484</xdr:colOff>
      <xdr:row>162</xdr:row>
      <xdr:rowOff>1543050</xdr:rowOff>
    </xdr:to>
    <xdr:pic>
      <xdr:nvPicPr>
        <xdr:cNvPr id="820" name="Рисунок 819"/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2464" y="199301100"/>
          <a:ext cx="2168770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163</xdr:row>
      <xdr:rowOff>118420</xdr:rowOff>
    </xdr:from>
    <xdr:to>
      <xdr:col>6</xdr:col>
      <xdr:colOff>2514600</xdr:colOff>
      <xdr:row>163</xdr:row>
      <xdr:rowOff>1628775</xdr:rowOff>
    </xdr:to>
    <xdr:pic>
      <xdr:nvPicPr>
        <xdr:cNvPr id="821" name="Рисунок 820"/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96550" y="200981620"/>
          <a:ext cx="2266950" cy="1510355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163</xdr:row>
      <xdr:rowOff>268604</xdr:rowOff>
    </xdr:from>
    <xdr:to>
      <xdr:col>5</xdr:col>
      <xdr:colOff>2259623</xdr:colOff>
      <xdr:row>163</xdr:row>
      <xdr:rowOff>1638299</xdr:rowOff>
    </xdr:to>
    <xdr:pic>
      <xdr:nvPicPr>
        <xdr:cNvPr id="824" name="Рисунок 823"/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0" y="201131804"/>
          <a:ext cx="2107223" cy="1369695"/>
        </a:xfrm>
        <a:prstGeom prst="rect">
          <a:avLst/>
        </a:prstGeom>
      </xdr:spPr>
    </xdr:pic>
    <xdr:clientData/>
  </xdr:twoCellAnchor>
  <xdr:twoCellAnchor editAs="oneCell">
    <xdr:from>
      <xdr:col>6</xdr:col>
      <xdr:colOff>327244</xdr:colOff>
      <xdr:row>164</xdr:row>
      <xdr:rowOff>76199</xdr:rowOff>
    </xdr:from>
    <xdr:to>
      <xdr:col>6</xdr:col>
      <xdr:colOff>2514599</xdr:colOff>
      <xdr:row>164</xdr:row>
      <xdr:rowOff>1533524</xdr:rowOff>
    </xdr:to>
    <xdr:pic>
      <xdr:nvPicPr>
        <xdr:cNvPr id="827" name="Рисунок 826"/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6144" y="202672949"/>
          <a:ext cx="2187355" cy="145732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164</xdr:row>
      <xdr:rowOff>190500</xdr:rowOff>
    </xdr:from>
    <xdr:to>
      <xdr:col>5</xdr:col>
      <xdr:colOff>2284535</xdr:colOff>
      <xdr:row>164</xdr:row>
      <xdr:rowOff>1638300</xdr:rowOff>
    </xdr:to>
    <xdr:pic>
      <xdr:nvPicPr>
        <xdr:cNvPr id="828" name="Рисунок 827"/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202787250"/>
          <a:ext cx="2227385" cy="1447800"/>
        </a:xfrm>
        <a:prstGeom prst="rect">
          <a:avLst/>
        </a:prstGeom>
      </xdr:spPr>
    </xdr:pic>
    <xdr:clientData/>
  </xdr:twoCellAnchor>
  <xdr:twoCellAnchor editAs="oneCell">
    <xdr:from>
      <xdr:col>6</xdr:col>
      <xdr:colOff>270094</xdr:colOff>
      <xdr:row>165</xdr:row>
      <xdr:rowOff>152400</xdr:rowOff>
    </xdr:from>
    <xdr:to>
      <xdr:col>6</xdr:col>
      <xdr:colOff>2457449</xdr:colOff>
      <xdr:row>165</xdr:row>
      <xdr:rowOff>1609725</xdr:rowOff>
    </xdr:to>
    <xdr:pic>
      <xdr:nvPicPr>
        <xdr:cNvPr id="830" name="Рисунок 829"/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8994" y="204482700"/>
          <a:ext cx="2187355" cy="145732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165</xdr:row>
      <xdr:rowOff>160972</xdr:rowOff>
    </xdr:from>
    <xdr:to>
      <xdr:col>5</xdr:col>
      <xdr:colOff>2305050</xdr:colOff>
      <xdr:row>165</xdr:row>
      <xdr:rowOff>1584960</xdr:rowOff>
    </xdr:to>
    <xdr:pic>
      <xdr:nvPicPr>
        <xdr:cNvPr id="834" name="Рисунок 833"/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204491272"/>
          <a:ext cx="2190750" cy="1423988"/>
        </a:xfrm>
        <a:prstGeom prst="rect">
          <a:avLst/>
        </a:prstGeom>
      </xdr:spPr>
    </xdr:pic>
    <xdr:clientData/>
  </xdr:twoCellAnchor>
  <xdr:twoCellAnchor editAs="oneCell">
    <xdr:from>
      <xdr:col>6</xdr:col>
      <xdr:colOff>247720</xdr:colOff>
      <xdr:row>166</xdr:row>
      <xdr:rowOff>133349</xdr:rowOff>
    </xdr:from>
    <xdr:to>
      <xdr:col>6</xdr:col>
      <xdr:colOff>2514600</xdr:colOff>
      <xdr:row>166</xdr:row>
      <xdr:rowOff>1643658</xdr:rowOff>
    </xdr:to>
    <xdr:pic>
      <xdr:nvPicPr>
        <xdr:cNvPr id="835" name="Рисунок 834"/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96620" y="206216249"/>
          <a:ext cx="2266880" cy="1510309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</xdr:colOff>
      <xdr:row>166</xdr:row>
      <xdr:rowOff>95250</xdr:rowOff>
    </xdr:from>
    <xdr:to>
      <xdr:col>5</xdr:col>
      <xdr:colOff>2305049</xdr:colOff>
      <xdr:row>166</xdr:row>
      <xdr:rowOff>1600200</xdr:rowOff>
    </xdr:to>
    <xdr:pic>
      <xdr:nvPicPr>
        <xdr:cNvPr id="836" name="Рисунок 835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4" y="206178150"/>
          <a:ext cx="2257425" cy="1504950"/>
        </a:xfrm>
        <a:prstGeom prst="rect">
          <a:avLst/>
        </a:prstGeom>
      </xdr:spPr>
    </xdr:pic>
    <xdr:clientData/>
  </xdr:twoCellAnchor>
  <xdr:twoCellAnchor editAs="oneCell">
    <xdr:from>
      <xdr:col>5</xdr:col>
      <xdr:colOff>174380</xdr:colOff>
      <xdr:row>167</xdr:row>
      <xdr:rowOff>152400</xdr:rowOff>
    </xdr:from>
    <xdr:to>
      <xdr:col>5</xdr:col>
      <xdr:colOff>2313841</xdr:colOff>
      <xdr:row>167</xdr:row>
      <xdr:rowOff>1543050</xdr:rowOff>
    </xdr:to>
    <xdr:pic>
      <xdr:nvPicPr>
        <xdr:cNvPr id="837" name="Рисунок 836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0130" y="207949800"/>
          <a:ext cx="2139461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167</xdr:row>
      <xdr:rowOff>54959</xdr:rowOff>
    </xdr:from>
    <xdr:to>
      <xdr:col>6</xdr:col>
      <xdr:colOff>2590800</xdr:colOff>
      <xdr:row>167</xdr:row>
      <xdr:rowOff>1628775</xdr:rowOff>
    </xdr:to>
    <xdr:pic>
      <xdr:nvPicPr>
        <xdr:cNvPr id="839" name="Рисунок 838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207852359"/>
          <a:ext cx="2362200" cy="1573816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168</xdr:row>
      <xdr:rowOff>200976</xdr:rowOff>
    </xdr:from>
    <xdr:to>
      <xdr:col>5</xdr:col>
      <xdr:colOff>2209800</xdr:colOff>
      <xdr:row>168</xdr:row>
      <xdr:rowOff>1699259</xdr:rowOff>
    </xdr:to>
    <xdr:pic>
      <xdr:nvPicPr>
        <xdr:cNvPr id="840" name="Рисунок 839"/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209693826"/>
          <a:ext cx="2133600" cy="1498283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168</xdr:row>
      <xdr:rowOff>133303</xdr:rowOff>
    </xdr:from>
    <xdr:to>
      <xdr:col>6</xdr:col>
      <xdr:colOff>2525607</xdr:colOff>
      <xdr:row>168</xdr:row>
      <xdr:rowOff>1638300</xdr:rowOff>
    </xdr:to>
    <xdr:pic>
      <xdr:nvPicPr>
        <xdr:cNvPr id="843" name="Рисунок 842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9626153"/>
          <a:ext cx="2258907" cy="150499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38100</xdr:rowOff>
    </xdr:from>
    <xdr:to>
      <xdr:col>2</xdr:col>
      <xdr:colOff>0</xdr:colOff>
      <xdr:row>49</xdr:row>
      <xdr:rowOff>895350</xdr:rowOff>
    </xdr:to>
    <xdr:pic>
      <xdr:nvPicPr>
        <xdr:cNvPr id="831" name="Рисунок 830"/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348150"/>
          <a:ext cx="2057400" cy="85725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50</xdr:row>
      <xdr:rowOff>38099</xdr:rowOff>
    </xdr:from>
    <xdr:to>
      <xdr:col>6</xdr:col>
      <xdr:colOff>2686050</xdr:colOff>
      <xdr:row>51</xdr:row>
      <xdr:rowOff>2133600</xdr:rowOff>
    </xdr:to>
    <xdr:pic>
      <xdr:nvPicPr>
        <xdr:cNvPr id="832" name="Рисунок 831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43262549"/>
          <a:ext cx="2609850" cy="4267201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50</xdr:row>
      <xdr:rowOff>381000</xdr:rowOff>
    </xdr:from>
    <xdr:to>
      <xdr:col>5</xdr:col>
      <xdr:colOff>2266950</xdr:colOff>
      <xdr:row>50</xdr:row>
      <xdr:rowOff>1977530</xdr:rowOff>
    </xdr:to>
    <xdr:pic>
      <xdr:nvPicPr>
        <xdr:cNvPr id="844" name="Рисунок 843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43605450"/>
          <a:ext cx="2190750" cy="1596530"/>
        </a:xfrm>
        <a:prstGeom prst="rect">
          <a:avLst/>
        </a:prstGeom>
      </xdr:spPr>
    </xdr:pic>
    <xdr:clientData/>
  </xdr:twoCellAnchor>
  <xdr:twoCellAnchor editAs="oneCell">
    <xdr:from>
      <xdr:col>5</xdr:col>
      <xdr:colOff>76199</xdr:colOff>
      <xdr:row>51</xdr:row>
      <xdr:rowOff>666750</xdr:rowOff>
    </xdr:from>
    <xdr:to>
      <xdr:col>5</xdr:col>
      <xdr:colOff>2335882</xdr:colOff>
      <xdr:row>51</xdr:row>
      <xdr:rowOff>2171699</xdr:rowOff>
    </xdr:to>
    <xdr:pic>
      <xdr:nvPicPr>
        <xdr:cNvPr id="845" name="Рисунок 844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49" y="49339500"/>
          <a:ext cx="2259683" cy="15049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142</xdr:row>
      <xdr:rowOff>76200</xdr:rowOff>
    </xdr:from>
    <xdr:to>
      <xdr:col>6</xdr:col>
      <xdr:colOff>2760009</xdr:colOff>
      <xdr:row>142</xdr:row>
      <xdr:rowOff>1638300</xdr:rowOff>
    </xdr:to>
    <xdr:pic>
      <xdr:nvPicPr>
        <xdr:cNvPr id="846" name="Рисунок 845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167506650"/>
          <a:ext cx="2664759" cy="156210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140</xdr:row>
      <xdr:rowOff>114300</xdr:rowOff>
    </xdr:from>
    <xdr:to>
      <xdr:col>6</xdr:col>
      <xdr:colOff>2721909</xdr:colOff>
      <xdr:row>140</xdr:row>
      <xdr:rowOff>1676400</xdr:rowOff>
    </xdr:to>
    <xdr:pic>
      <xdr:nvPicPr>
        <xdr:cNvPr id="847" name="Рисунок 846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050" y="164172900"/>
          <a:ext cx="2664759" cy="15621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139</xdr:row>
      <xdr:rowOff>57150</xdr:rowOff>
    </xdr:from>
    <xdr:to>
      <xdr:col>6</xdr:col>
      <xdr:colOff>2705100</xdr:colOff>
      <xdr:row>139</xdr:row>
      <xdr:rowOff>1638300</xdr:rowOff>
    </xdr:to>
    <xdr:pic>
      <xdr:nvPicPr>
        <xdr:cNvPr id="848" name="Рисунок 847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162382200"/>
          <a:ext cx="2609850" cy="15811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141</xdr:row>
      <xdr:rowOff>38100</xdr:rowOff>
    </xdr:from>
    <xdr:to>
      <xdr:col>6</xdr:col>
      <xdr:colOff>2705100</xdr:colOff>
      <xdr:row>141</xdr:row>
      <xdr:rowOff>1619250</xdr:rowOff>
    </xdr:to>
    <xdr:pic>
      <xdr:nvPicPr>
        <xdr:cNvPr id="849" name="Рисунок 848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165830250"/>
          <a:ext cx="2609850" cy="158115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43</xdr:row>
      <xdr:rowOff>50800</xdr:rowOff>
    </xdr:from>
    <xdr:to>
      <xdr:col>5</xdr:col>
      <xdr:colOff>1695450</xdr:colOff>
      <xdr:row>43</xdr:row>
      <xdr:rowOff>1549400</xdr:rowOff>
    </xdr:to>
    <xdr:pic>
      <xdr:nvPicPr>
        <xdr:cNvPr id="794" name="Рисунок 793"/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0" y="36093400"/>
          <a:ext cx="1123950" cy="149860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533401</xdr:colOff>
      <xdr:row>45</xdr:row>
      <xdr:rowOff>19050</xdr:rowOff>
    </xdr:from>
    <xdr:to>
      <xdr:col>5</xdr:col>
      <xdr:colOff>1733551</xdr:colOff>
      <xdr:row>45</xdr:row>
      <xdr:rowOff>1467803</xdr:rowOff>
    </xdr:to>
    <xdr:pic>
      <xdr:nvPicPr>
        <xdr:cNvPr id="852" name="Рисунок 851"/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9151" y="39223950"/>
          <a:ext cx="1200150" cy="1448753"/>
        </a:xfrm>
        <a:prstGeom prst="rect">
          <a:avLst/>
        </a:prstGeom>
      </xdr:spPr>
    </xdr:pic>
    <xdr:clientData/>
  </xdr:twoCellAnchor>
  <xdr:twoCellAnchor editAs="oneCell">
    <xdr:from>
      <xdr:col>5</xdr:col>
      <xdr:colOff>513786</xdr:colOff>
      <xdr:row>44</xdr:row>
      <xdr:rowOff>76200</xdr:rowOff>
    </xdr:from>
    <xdr:to>
      <xdr:col>5</xdr:col>
      <xdr:colOff>1752433</xdr:colOff>
      <xdr:row>44</xdr:row>
      <xdr:rowOff>1571424</xdr:rowOff>
    </xdr:to>
    <xdr:pic>
      <xdr:nvPicPr>
        <xdr:cNvPr id="853" name="Рисунок 852"/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9536" y="37699950"/>
          <a:ext cx="1238647" cy="1495224"/>
        </a:xfrm>
        <a:prstGeom prst="rect">
          <a:avLst/>
        </a:prstGeom>
      </xdr:spPr>
    </xdr:pic>
    <xdr:clientData/>
  </xdr:twoCellAnchor>
  <xdr:twoCellAnchor editAs="oneCell">
    <xdr:from>
      <xdr:col>5</xdr:col>
      <xdr:colOff>647701</xdr:colOff>
      <xdr:row>46</xdr:row>
      <xdr:rowOff>114300</xdr:rowOff>
    </xdr:from>
    <xdr:to>
      <xdr:col>5</xdr:col>
      <xdr:colOff>1524161</xdr:colOff>
      <xdr:row>46</xdr:row>
      <xdr:rowOff>1504950</xdr:rowOff>
    </xdr:to>
    <xdr:pic>
      <xdr:nvPicPr>
        <xdr:cNvPr id="854" name="Рисунок 853"/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53451" y="40824150"/>
          <a:ext cx="876460" cy="1390650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47</xdr:row>
      <xdr:rowOff>31750</xdr:rowOff>
    </xdr:from>
    <xdr:to>
      <xdr:col>5</xdr:col>
      <xdr:colOff>1714500</xdr:colOff>
      <xdr:row>47</xdr:row>
      <xdr:rowOff>1479550</xdr:rowOff>
    </xdr:to>
    <xdr:pic>
      <xdr:nvPicPr>
        <xdr:cNvPr id="855" name="Рисунок 854"/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0" y="42379900"/>
          <a:ext cx="1085850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323851</xdr:colOff>
      <xdr:row>48</xdr:row>
      <xdr:rowOff>38101</xdr:rowOff>
    </xdr:from>
    <xdr:to>
      <xdr:col>5</xdr:col>
      <xdr:colOff>1828800</xdr:colOff>
      <xdr:row>48</xdr:row>
      <xdr:rowOff>1543050</xdr:rowOff>
    </xdr:to>
    <xdr:pic>
      <xdr:nvPicPr>
        <xdr:cNvPr id="856" name="Рисунок 855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1" y="44024551"/>
          <a:ext cx="1504949" cy="15049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43</xdr:row>
      <xdr:rowOff>76200</xdr:rowOff>
    </xdr:from>
    <xdr:to>
      <xdr:col>6</xdr:col>
      <xdr:colOff>2705100</xdr:colOff>
      <xdr:row>44</xdr:row>
      <xdr:rowOff>1536326</xdr:rowOff>
    </xdr:to>
    <xdr:pic>
      <xdr:nvPicPr>
        <xdr:cNvPr id="857" name="Рисунок 856"/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36118800"/>
          <a:ext cx="2609850" cy="304127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47</xdr:row>
      <xdr:rowOff>38100</xdr:rowOff>
    </xdr:from>
    <xdr:to>
      <xdr:col>6</xdr:col>
      <xdr:colOff>2743200</xdr:colOff>
      <xdr:row>48</xdr:row>
      <xdr:rowOff>1543051</xdr:rowOff>
    </xdr:to>
    <xdr:pic>
      <xdr:nvPicPr>
        <xdr:cNvPr id="858" name="Рисунок 857"/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42386250"/>
          <a:ext cx="2667000" cy="3143251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135</xdr:row>
      <xdr:rowOff>38100</xdr:rowOff>
    </xdr:from>
    <xdr:to>
      <xdr:col>6</xdr:col>
      <xdr:colOff>2705100</xdr:colOff>
      <xdr:row>135</xdr:row>
      <xdr:rowOff>1695450</xdr:rowOff>
    </xdr:to>
    <xdr:pic>
      <xdr:nvPicPr>
        <xdr:cNvPr id="859" name="Рисунок 858"/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050" y="158762700"/>
          <a:ext cx="2647950" cy="165735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137</xdr:row>
      <xdr:rowOff>57150</xdr:rowOff>
    </xdr:from>
    <xdr:to>
      <xdr:col>6</xdr:col>
      <xdr:colOff>2724150</xdr:colOff>
      <xdr:row>137</xdr:row>
      <xdr:rowOff>1714500</xdr:rowOff>
    </xdr:to>
    <xdr:pic>
      <xdr:nvPicPr>
        <xdr:cNvPr id="860" name="Рисунок 859"/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162210750"/>
          <a:ext cx="2647950" cy="1657350"/>
        </a:xfrm>
        <a:prstGeom prst="rect">
          <a:avLst/>
        </a:prstGeom>
      </xdr:spPr>
    </xdr:pic>
    <xdr:clientData/>
  </xdr:twoCellAnchor>
  <xdr:oneCellAnchor>
    <xdr:from>
      <xdr:col>5</xdr:col>
      <xdr:colOff>394854</xdr:colOff>
      <xdr:row>176</xdr:row>
      <xdr:rowOff>133348</xdr:rowOff>
    </xdr:from>
    <xdr:ext cx="1395846" cy="2107433"/>
    <xdr:pic>
      <xdr:nvPicPr>
        <xdr:cNvPr id="8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8300604" y="226637848"/>
          <a:ext cx="1395846" cy="2107433"/>
        </a:xfrm>
        <a:prstGeom prst="rect">
          <a:avLst/>
        </a:prstGeom>
        <a:noFill/>
      </xdr:spPr>
    </xdr:pic>
    <xdr:clientData/>
  </xdr:oneCellAnchor>
  <xdr:oneCellAnchor>
    <xdr:from>
      <xdr:col>6</xdr:col>
      <xdr:colOff>69273</xdr:colOff>
      <xdr:row>176</xdr:row>
      <xdr:rowOff>244187</xdr:rowOff>
    </xdr:from>
    <xdr:ext cx="2666177" cy="1783773"/>
    <xdr:pic>
      <xdr:nvPicPr>
        <xdr:cNvPr id="86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318173" y="226748687"/>
          <a:ext cx="2666177" cy="1783773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285750</xdr:colOff>
      <xdr:row>89</xdr:row>
      <xdr:rowOff>19050</xdr:rowOff>
    </xdr:from>
    <xdr:to>
      <xdr:col>5</xdr:col>
      <xdr:colOff>2076450</xdr:colOff>
      <xdr:row>90</xdr:row>
      <xdr:rowOff>51114</xdr:rowOff>
    </xdr:to>
    <xdr:pic>
      <xdr:nvPicPr>
        <xdr:cNvPr id="376" name="Рисунок 375"/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10242350"/>
          <a:ext cx="1790700" cy="1232214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89</xdr:row>
      <xdr:rowOff>990600</xdr:rowOff>
    </xdr:from>
    <xdr:to>
      <xdr:col>5</xdr:col>
      <xdr:colOff>1943100</xdr:colOff>
      <xdr:row>91</xdr:row>
      <xdr:rowOff>114300</xdr:rowOff>
    </xdr:to>
    <xdr:pic>
      <xdr:nvPicPr>
        <xdr:cNvPr id="863" name="Рисунок 862"/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111213900"/>
          <a:ext cx="1638300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91</xdr:row>
      <xdr:rowOff>38099</xdr:rowOff>
    </xdr:from>
    <xdr:to>
      <xdr:col>5</xdr:col>
      <xdr:colOff>1981200</xdr:colOff>
      <xdr:row>92</xdr:row>
      <xdr:rowOff>4620</xdr:rowOff>
    </xdr:to>
    <xdr:pic>
      <xdr:nvPicPr>
        <xdr:cNvPr id="393" name="Рисунок 392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12661699"/>
          <a:ext cx="1695450" cy="1166671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323851</xdr:colOff>
      <xdr:row>92</xdr:row>
      <xdr:rowOff>171450</xdr:rowOff>
    </xdr:from>
    <xdr:to>
      <xdr:col>5</xdr:col>
      <xdr:colOff>2019300</xdr:colOff>
      <xdr:row>92</xdr:row>
      <xdr:rowOff>1066270</xdr:rowOff>
    </xdr:to>
    <xdr:pic>
      <xdr:nvPicPr>
        <xdr:cNvPr id="425" name="Рисунок 424"/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1" y="113995200"/>
          <a:ext cx="1695449" cy="894820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93</xdr:row>
      <xdr:rowOff>129428</xdr:rowOff>
    </xdr:from>
    <xdr:to>
      <xdr:col>5</xdr:col>
      <xdr:colOff>2038350</xdr:colOff>
      <xdr:row>93</xdr:row>
      <xdr:rowOff>1151404</xdr:rowOff>
    </xdr:to>
    <xdr:pic>
      <xdr:nvPicPr>
        <xdr:cNvPr id="434" name="Рисунок 433"/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15153328"/>
          <a:ext cx="1828800" cy="1021976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438150</xdr:colOff>
      <xdr:row>94</xdr:row>
      <xdr:rowOff>38100</xdr:rowOff>
    </xdr:from>
    <xdr:to>
      <xdr:col>5</xdr:col>
      <xdr:colOff>1981200</xdr:colOff>
      <xdr:row>94</xdr:row>
      <xdr:rowOff>1181100</xdr:rowOff>
    </xdr:to>
    <xdr:pic>
      <xdr:nvPicPr>
        <xdr:cNvPr id="864" name="Рисунок 863"/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116262150"/>
          <a:ext cx="1543050" cy="1143000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95</xdr:row>
      <xdr:rowOff>38100</xdr:rowOff>
    </xdr:from>
    <xdr:to>
      <xdr:col>5</xdr:col>
      <xdr:colOff>1905000</xdr:colOff>
      <xdr:row>95</xdr:row>
      <xdr:rowOff>1181100</xdr:rowOff>
    </xdr:to>
    <xdr:pic>
      <xdr:nvPicPr>
        <xdr:cNvPr id="865" name="Рисунок 864"/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7700" y="117462300"/>
          <a:ext cx="1543050" cy="114300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97</xdr:row>
      <xdr:rowOff>76200</xdr:rowOff>
    </xdr:from>
    <xdr:to>
      <xdr:col>5</xdr:col>
      <xdr:colOff>1943100</xdr:colOff>
      <xdr:row>97</xdr:row>
      <xdr:rowOff>1155700</xdr:rowOff>
    </xdr:to>
    <xdr:pic>
      <xdr:nvPicPr>
        <xdr:cNvPr id="851" name="Рисунок 850"/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119900700"/>
          <a:ext cx="1619250" cy="107950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98</xdr:row>
      <xdr:rowOff>44450</xdr:rowOff>
    </xdr:from>
    <xdr:to>
      <xdr:col>5</xdr:col>
      <xdr:colOff>2000250</xdr:colOff>
      <xdr:row>98</xdr:row>
      <xdr:rowOff>1162050</xdr:rowOff>
    </xdr:to>
    <xdr:pic>
      <xdr:nvPicPr>
        <xdr:cNvPr id="866" name="Рисунок 865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121069100"/>
          <a:ext cx="1676400" cy="1117600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295274</xdr:colOff>
      <xdr:row>99</xdr:row>
      <xdr:rowOff>38100</xdr:rowOff>
    </xdr:from>
    <xdr:to>
      <xdr:col>5</xdr:col>
      <xdr:colOff>2038349</xdr:colOff>
      <xdr:row>99</xdr:row>
      <xdr:rowOff>1143000</xdr:rowOff>
    </xdr:to>
    <xdr:pic>
      <xdr:nvPicPr>
        <xdr:cNvPr id="867" name="Рисунок 866"/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4" y="122262900"/>
          <a:ext cx="1743075" cy="11049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100</xdr:row>
      <xdr:rowOff>31750</xdr:rowOff>
    </xdr:from>
    <xdr:to>
      <xdr:col>5</xdr:col>
      <xdr:colOff>2019300</xdr:colOff>
      <xdr:row>100</xdr:row>
      <xdr:rowOff>1187450</xdr:rowOff>
    </xdr:to>
    <xdr:pic>
      <xdr:nvPicPr>
        <xdr:cNvPr id="868" name="Рисунок 867"/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23456700"/>
          <a:ext cx="1733550" cy="115570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101</xdr:row>
      <xdr:rowOff>57150</xdr:rowOff>
    </xdr:from>
    <xdr:to>
      <xdr:col>5</xdr:col>
      <xdr:colOff>2038349</xdr:colOff>
      <xdr:row>101</xdr:row>
      <xdr:rowOff>1142999</xdr:rowOff>
    </xdr:to>
    <xdr:pic>
      <xdr:nvPicPr>
        <xdr:cNvPr id="869" name="Рисунок 868"/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124682250"/>
          <a:ext cx="1695449" cy="108584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102</xdr:row>
      <xdr:rowOff>114300</xdr:rowOff>
    </xdr:from>
    <xdr:to>
      <xdr:col>5</xdr:col>
      <xdr:colOff>1733549</xdr:colOff>
      <xdr:row>102</xdr:row>
      <xdr:rowOff>1123950</xdr:rowOff>
    </xdr:to>
    <xdr:pic>
      <xdr:nvPicPr>
        <xdr:cNvPr id="870" name="Рисунок 869"/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0" y="125939550"/>
          <a:ext cx="1104899" cy="100965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133351</xdr:colOff>
      <xdr:row>106</xdr:row>
      <xdr:rowOff>571500</xdr:rowOff>
    </xdr:from>
    <xdr:to>
      <xdr:col>5</xdr:col>
      <xdr:colOff>2228851</xdr:colOff>
      <xdr:row>106</xdr:row>
      <xdr:rowOff>1699846</xdr:rowOff>
    </xdr:to>
    <xdr:pic>
      <xdr:nvPicPr>
        <xdr:cNvPr id="871" name="Рисунок 870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1" y="131197350"/>
          <a:ext cx="2095500" cy="1128346"/>
        </a:xfrm>
        <a:prstGeom prst="rect">
          <a:avLst/>
        </a:prstGeom>
      </xdr:spPr>
    </xdr:pic>
    <xdr:clientData/>
  </xdr:twoCellAnchor>
  <xdr:twoCellAnchor editAs="oneCell">
    <xdr:from>
      <xdr:col>5</xdr:col>
      <xdr:colOff>78206</xdr:colOff>
      <xdr:row>107</xdr:row>
      <xdr:rowOff>571500</xdr:rowOff>
    </xdr:from>
    <xdr:to>
      <xdr:col>5</xdr:col>
      <xdr:colOff>2228851</xdr:colOff>
      <xdr:row>107</xdr:row>
      <xdr:rowOff>1809750</xdr:rowOff>
    </xdr:to>
    <xdr:pic>
      <xdr:nvPicPr>
        <xdr:cNvPr id="872" name="Рисунок 871"/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3956" y="133616700"/>
          <a:ext cx="2150645" cy="123825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171451</xdr:colOff>
      <xdr:row>108</xdr:row>
      <xdr:rowOff>476250</xdr:rowOff>
    </xdr:from>
    <xdr:to>
      <xdr:col>5</xdr:col>
      <xdr:colOff>2175807</xdr:colOff>
      <xdr:row>108</xdr:row>
      <xdr:rowOff>1924050</xdr:rowOff>
    </xdr:to>
    <xdr:pic>
      <xdr:nvPicPr>
        <xdr:cNvPr id="873" name="Рисунок 872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1" y="134721600"/>
          <a:ext cx="2004356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36892</xdr:colOff>
      <xdr:row>96</xdr:row>
      <xdr:rowOff>76200</xdr:rowOff>
    </xdr:from>
    <xdr:to>
      <xdr:col>5</xdr:col>
      <xdr:colOff>2311662</xdr:colOff>
      <xdr:row>96</xdr:row>
      <xdr:rowOff>1181100</xdr:rowOff>
    </xdr:to>
    <xdr:pic>
      <xdr:nvPicPr>
        <xdr:cNvPr id="874" name="Рисунок 873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2642" y="118700550"/>
          <a:ext cx="2274770" cy="1104900"/>
        </a:xfrm>
        <a:prstGeom prst="rect">
          <a:avLst/>
        </a:prstGeom>
      </xdr:spPr>
    </xdr:pic>
    <xdr:clientData/>
  </xdr:twoCellAnchor>
  <xdr:twoCellAnchor editAs="oneCell">
    <xdr:from>
      <xdr:col>5</xdr:col>
      <xdr:colOff>36892</xdr:colOff>
      <xdr:row>103</xdr:row>
      <xdr:rowOff>57150</xdr:rowOff>
    </xdr:from>
    <xdr:to>
      <xdr:col>5</xdr:col>
      <xdr:colOff>2311662</xdr:colOff>
      <xdr:row>103</xdr:row>
      <xdr:rowOff>1162050</xdr:rowOff>
    </xdr:to>
    <xdr:pic>
      <xdr:nvPicPr>
        <xdr:cNvPr id="875" name="Рисунок 874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2642" y="127082550"/>
          <a:ext cx="2274770" cy="1104900"/>
        </a:xfrm>
        <a:prstGeom prst="rect">
          <a:avLst/>
        </a:prstGeom>
      </xdr:spPr>
    </xdr:pic>
    <xdr:clientData/>
  </xdr:twoCellAnchor>
  <xdr:twoCellAnchor editAs="oneCell">
    <xdr:from>
      <xdr:col>5</xdr:col>
      <xdr:colOff>55942</xdr:colOff>
      <xdr:row>104</xdr:row>
      <xdr:rowOff>19050</xdr:rowOff>
    </xdr:from>
    <xdr:to>
      <xdr:col>5</xdr:col>
      <xdr:colOff>2330712</xdr:colOff>
      <xdr:row>104</xdr:row>
      <xdr:rowOff>1123950</xdr:rowOff>
    </xdr:to>
    <xdr:pic>
      <xdr:nvPicPr>
        <xdr:cNvPr id="876" name="Рисунок 875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1692" y="128244600"/>
          <a:ext cx="2274770" cy="1104900"/>
        </a:xfrm>
        <a:prstGeom prst="rect">
          <a:avLst/>
        </a:prstGeom>
      </xdr:spPr>
    </xdr:pic>
    <xdr:clientData/>
  </xdr:twoCellAnchor>
  <xdr:twoCellAnchor editAs="oneCell">
    <xdr:from>
      <xdr:col>5</xdr:col>
      <xdr:colOff>17842</xdr:colOff>
      <xdr:row>105</xdr:row>
      <xdr:rowOff>19050</xdr:rowOff>
    </xdr:from>
    <xdr:to>
      <xdr:col>5</xdr:col>
      <xdr:colOff>2292612</xdr:colOff>
      <xdr:row>105</xdr:row>
      <xdr:rowOff>1123950</xdr:rowOff>
    </xdr:to>
    <xdr:pic>
      <xdr:nvPicPr>
        <xdr:cNvPr id="877" name="Рисунок 876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3592" y="129444750"/>
          <a:ext cx="2274770" cy="1104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3</xdr:col>
      <xdr:colOff>38100</xdr:colOff>
      <xdr:row>88</xdr:row>
      <xdr:rowOff>1181100</xdr:rowOff>
    </xdr:to>
    <xdr:pic>
      <xdr:nvPicPr>
        <xdr:cNvPr id="879" name="Рисунок 878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23150"/>
          <a:ext cx="3409950" cy="118110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106</xdr:row>
      <xdr:rowOff>0</xdr:rowOff>
    </xdr:from>
    <xdr:to>
      <xdr:col>7</xdr:col>
      <xdr:colOff>0</xdr:colOff>
      <xdr:row>107</xdr:row>
      <xdr:rowOff>0</xdr:rowOff>
    </xdr:to>
    <xdr:pic>
      <xdr:nvPicPr>
        <xdr:cNvPr id="880" name="Рисунок 879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050" y="130625850"/>
          <a:ext cx="2724150" cy="241935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108</xdr:row>
      <xdr:rowOff>0</xdr:rowOff>
    </xdr:from>
    <xdr:to>
      <xdr:col>6</xdr:col>
      <xdr:colOff>2762250</xdr:colOff>
      <xdr:row>109</xdr:row>
      <xdr:rowOff>0</xdr:rowOff>
    </xdr:to>
    <xdr:pic>
      <xdr:nvPicPr>
        <xdr:cNvPr id="881" name="Рисунок 88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0" y="134245350"/>
          <a:ext cx="2724150" cy="257175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107</xdr:row>
      <xdr:rowOff>19049</xdr:rowOff>
    </xdr:from>
    <xdr:to>
      <xdr:col>7</xdr:col>
      <xdr:colOff>0</xdr:colOff>
      <xdr:row>108</xdr:row>
      <xdr:rowOff>19050</xdr:rowOff>
    </xdr:to>
    <xdr:pic>
      <xdr:nvPicPr>
        <xdr:cNvPr id="882" name="Рисунок 881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67950" y="133064249"/>
          <a:ext cx="2762250" cy="24384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1695450</xdr:colOff>
      <xdr:row>13</xdr:row>
      <xdr:rowOff>0</xdr:rowOff>
    </xdr:from>
    <xdr:ext cx="0" cy="0"/>
    <xdr:pic>
      <xdr:nvPicPr>
        <xdr:cNvPr id="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13</xdr:row>
      <xdr:rowOff>0</xdr:rowOff>
    </xdr:from>
    <xdr:ext cx="0" cy="0"/>
    <xdr:pic>
      <xdr:nvPicPr>
        <xdr:cNvPr id="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19050"/>
    <xdr:pic>
      <xdr:nvPicPr>
        <xdr:cNvPr id="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13</xdr:row>
      <xdr:rowOff>0</xdr:rowOff>
    </xdr:from>
    <xdr:ext cx="0" cy="0"/>
    <xdr:pic>
      <xdr:nvPicPr>
        <xdr:cNvPr id="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13</xdr:row>
      <xdr:rowOff>0</xdr:rowOff>
    </xdr:from>
    <xdr:ext cx="0" cy="0"/>
    <xdr:pic>
      <xdr:nvPicPr>
        <xdr:cNvPr id="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19050"/>
    <xdr:pic>
      <xdr:nvPicPr>
        <xdr:cNvPr id="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65314</xdr:colOff>
      <xdr:row>3</xdr:row>
      <xdr:rowOff>70437</xdr:rowOff>
    </xdr:from>
    <xdr:ext cx="2399917" cy="1848170"/>
    <xdr:pic>
      <xdr:nvPicPr>
        <xdr:cNvPr id="22" name="Рисунок 2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914" y="641937"/>
          <a:ext cx="2399917" cy="1848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74519</xdr:colOff>
      <xdr:row>9</xdr:row>
      <xdr:rowOff>28575</xdr:rowOff>
    </xdr:from>
    <xdr:ext cx="2381250" cy="1921248"/>
    <xdr:pic>
      <xdr:nvPicPr>
        <xdr:cNvPr id="23" name="Рисунок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2119" y="1743075"/>
          <a:ext cx="2381250" cy="1921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19050"/>
    <xdr:pic>
      <xdr:nvPicPr>
        <xdr:cNvPr id="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19050"/>
    <xdr:pic>
      <xdr:nvPicPr>
        <xdr:cNvPr id="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381000</xdr:rowOff>
    </xdr:from>
    <xdr:ext cx="0" cy="9525"/>
    <xdr:pic>
      <xdr:nvPicPr>
        <xdr:cNvPr id="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345305</xdr:colOff>
      <xdr:row>3</xdr:row>
      <xdr:rowOff>68830</xdr:rowOff>
    </xdr:from>
    <xdr:ext cx="1253514" cy="1795348"/>
    <xdr:pic>
      <xdr:nvPicPr>
        <xdr:cNvPr id="174" name="Рисунок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9519" y="1674473"/>
          <a:ext cx="1253514" cy="1795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0</xdr:rowOff>
    </xdr:from>
    <xdr:ext cx="0" cy="9525"/>
    <xdr:pic>
      <xdr:nvPicPr>
        <xdr:cNvPr id="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12</xdr:row>
      <xdr:rowOff>381000</xdr:rowOff>
    </xdr:from>
    <xdr:ext cx="0" cy="9525"/>
    <xdr:pic>
      <xdr:nvPicPr>
        <xdr:cNvPr id="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2095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0</xdr:rowOff>
    </xdr:from>
    <xdr:ext cx="0" cy="9525"/>
    <xdr:pic>
      <xdr:nvPicPr>
        <xdr:cNvPr id="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8</xdr:row>
      <xdr:rowOff>381000</xdr:rowOff>
    </xdr:from>
    <xdr:ext cx="0" cy="9525"/>
    <xdr:pic>
      <xdr:nvPicPr>
        <xdr:cNvPr id="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0</xdr:rowOff>
    </xdr:from>
    <xdr:ext cx="0" cy="9525"/>
    <xdr:pic>
      <xdr:nvPicPr>
        <xdr:cNvPr id="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5</xdr:row>
      <xdr:rowOff>381000</xdr:rowOff>
    </xdr:from>
    <xdr:ext cx="0" cy="9525"/>
    <xdr:pic>
      <xdr:nvPicPr>
        <xdr:cNvPr id="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0</xdr:rowOff>
    </xdr:from>
    <xdr:ext cx="0" cy="9525"/>
    <xdr:pic>
      <xdr:nvPicPr>
        <xdr:cNvPr id="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714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9</xdr:row>
      <xdr:rowOff>381000</xdr:rowOff>
    </xdr:from>
    <xdr:ext cx="0" cy="9525"/>
    <xdr:pic>
      <xdr:nvPicPr>
        <xdr:cNvPr id="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905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0</xdr:rowOff>
    </xdr:from>
    <xdr:ext cx="0" cy="9525"/>
    <xdr:pic>
      <xdr:nvPicPr>
        <xdr:cNvPr id="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143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6</xdr:row>
      <xdr:rowOff>381000</xdr:rowOff>
    </xdr:from>
    <xdr:ext cx="0" cy="9525"/>
    <xdr:pic>
      <xdr:nvPicPr>
        <xdr:cNvPr id="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7</xdr:row>
      <xdr:rowOff>89806</xdr:rowOff>
    </xdr:from>
    <xdr:ext cx="2343150" cy="1896037"/>
    <xdr:pic>
      <xdr:nvPicPr>
        <xdr:cNvPr id="295" name="Рисунок 2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1423306"/>
          <a:ext cx="2343150" cy="1896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</xdr:row>
      <xdr:rowOff>0</xdr:rowOff>
    </xdr:from>
    <xdr:ext cx="0" cy="9525"/>
    <xdr:pic>
      <xdr:nvPicPr>
        <xdr:cNvPr id="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571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128067</xdr:colOff>
      <xdr:row>7</xdr:row>
      <xdr:rowOff>101655</xdr:rowOff>
    </xdr:from>
    <xdr:ext cx="1695289" cy="1898143"/>
    <xdr:pic>
      <xdr:nvPicPr>
        <xdr:cNvPr id="336" name="Рисунок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06" t="11104" r="14466" b="10264"/>
        <a:stretch>
          <a:fillRect/>
        </a:stretch>
      </xdr:blipFill>
      <xdr:spPr bwMode="auto">
        <a:xfrm>
          <a:off x="3176067" y="1435155"/>
          <a:ext cx="1695289" cy="1898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502374</xdr:colOff>
      <xdr:row>5</xdr:row>
      <xdr:rowOff>44824</xdr:rowOff>
    </xdr:from>
    <xdr:ext cx="1021626" cy="1647265"/>
    <xdr:pic>
      <xdr:nvPicPr>
        <xdr:cNvPr id="337" name="Рисунок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74" t="3673" r="29351" b="6720"/>
        <a:stretch>
          <a:fillRect/>
        </a:stretch>
      </xdr:blipFill>
      <xdr:spPr bwMode="auto">
        <a:xfrm>
          <a:off x="7006588" y="3609895"/>
          <a:ext cx="1021626" cy="1647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0</xdr:rowOff>
    </xdr:from>
    <xdr:ext cx="0" cy="9525"/>
    <xdr:pic>
      <xdr:nvPicPr>
        <xdr:cNvPr id="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4</xdr:row>
      <xdr:rowOff>381000</xdr:rowOff>
    </xdr:from>
    <xdr:ext cx="0" cy="9525"/>
    <xdr:pic>
      <xdr:nvPicPr>
        <xdr:cNvPr id="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952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73346</xdr:colOff>
      <xdr:row>14</xdr:row>
      <xdr:rowOff>142617</xdr:rowOff>
    </xdr:from>
    <xdr:ext cx="1821331" cy="1128085"/>
    <xdr:pic>
      <xdr:nvPicPr>
        <xdr:cNvPr id="358" name="Рисунок 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18" t="3707" r="4485" b="8058"/>
        <a:stretch>
          <a:fillRect/>
        </a:stretch>
      </xdr:blipFill>
      <xdr:spPr bwMode="auto">
        <a:xfrm>
          <a:off x="3121346" y="2428617"/>
          <a:ext cx="1821331" cy="1128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71056</xdr:colOff>
      <xdr:row>16</xdr:row>
      <xdr:rowOff>235323</xdr:rowOff>
    </xdr:from>
    <xdr:ext cx="1808502" cy="1273760"/>
    <xdr:pic>
      <xdr:nvPicPr>
        <xdr:cNvPr id="359" name="Рисунок 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13" r="22262" b="13249"/>
        <a:stretch>
          <a:fillRect/>
        </a:stretch>
      </xdr:blipFill>
      <xdr:spPr bwMode="auto">
        <a:xfrm>
          <a:off x="3119056" y="2854698"/>
          <a:ext cx="1808502" cy="1273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337344</xdr:colOff>
      <xdr:row>2</xdr:row>
      <xdr:rowOff>130969</xdr:rowOff>
    </xdr:from>
    <xdr:ext cx="2280897" cy="571500"/>
    <xdr:pic>
      <xdr:nvPicPr>
        <xdr:cNvPr id="360" name="Рисунок 35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944" y="511969"/>
          <a:ext cx="2280897" cy="571500"/>
        </a:xfrm>
        <a:prstGeom prst="rect">
          <a:avLst/>
        </a:prstGeom>
      </xdr:spPr>
    </xdr:pic>
    <xdr:clientData/>
  </xdr:oneCellAnchor>
  <xdr:oneCellAnchor>
    <xdr:from>
      <xdr:col>5</xdr:col>
      <xdr:colOff>42019</xdr:colOff>
      <xdr:row>22</xdr:row>
      <xdr:rowOff>96055</xdr:rowOff>
    </xdr:from>
    <xdr:ext cx="1834337" cy="1243853"/>
    <xdr:pic>
      <xdr:nvPicPr>
        <xdr:cNvPr id="361" name="Рисунок 36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803" r="18731" b="14872"/>
        <a:stretch>
          <a:fillRect/>
        </a:stretch>
      </xdr:blipFill>
      <xdr:spPr>
        <a:xfrm>
          <a:off x="3090019" y="3906055"/>
          <a:ext cx="1834337" cy="1243853"/>
        </a:xfrm>
        <a:prstGeom prst="rect">
          <a:avLst/>
        </a:prstGeom>
      </xdr:spPr>
    </xdr:pic>
    <xdr:clientData/>
  </xdr:oneCellAnchor>
  <xdr:oneCellAnchor>
    <xdr:from>
      <xdr:col>5</xdr:col>
      <xdr:colOff>65131</xdr:colOff>
      <xdr:row>20</xdr:row>
      <xdr:rowOff>190502</xdr:rowOff>
    </xdr:from>
    <xdr:ext cx="1792283" cy="1129319"/>
    <xdr:pic>
      <xdr:nvPicPr>
        <xdr:cNvPr id="362" name="Рисунок 36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31" r="19080" b="13533"/>
        <a:stretch>
          <a:fillRect/>
        </a:stretch>
      </xdr:blipFill>
      <xdr:spPr>
        <a:xfrm>
          <a:off x="3113131" y="3619502"/>
          <a:ext cx="1792283" cy="1129319"/>
        </a:xfrm>
        <a:prstGeom prst="rect">
          <a:avLst/>
        </a:prstGeom>
      </xdr:spPr>
    </xdr:pic>
    <xdr:clientData/>
  </xdr:oneCellAnchor>
  <xdr:oneCellAnchor>
    <xdr:from>
      <xdr:col>5</xdr:col>
      <xdr:colOff>179294</xdr:colOff>
      <xdr:row>18</xdr:row>
      <xdr:rowOff>226524</xdr:rowOff>
    </xdr:from>
    <xdr:ext cx="1658471" cy="1149651"/>
    <xdr:pic>
      <xdr:nvPicPr>
        <xdr:cNvPr id="363" name="Рисунок 362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63" t="22371" r="16060" b="13458"/>
        <a:stretch>
          <a:fillRect/>
        </a:stretch>
      </xdr:blipFill>
      <xdr:spPr>
        <a:xfrm>
          <a:off x="3227294" y="3236424"/>
          <a:ext cx="1658471" cy="1149651"/>
        </a:xfrm>
        <a:prstGeom prst="rect">
          <a:avLst/>
        </a:prstGeom>
      </xdr:spPr>
    </xdr:pic>
    <xdr:clientData/>
  </xdr:oneCellAnchor>
  <xdr:oneCellAnchor>
    <xdr:from>
      <xdr:col>6</xdr:col>
      <xdr:colOff>193386</xdr:colOff>
      <xdr:row>22</xdr:row>
      <xdr:rowOff>64944</xdr:rowOff>
    </xdr:from>
    <xdr:ext cx="2248478" cy="1391754"/>
    <xdr:pic>
      <xdr:nvPicPr>
        <xdr:cNvPr id="364" name="Рисунок 2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0986" y="3874944"/>
          <a:ext cx="2248478" cy="1391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83343</xdr:colOff>
      <xdr:row>16</xdr:row>
      <xdr:rowOff>74324</xdr:rowOff>
    </xdr:from>
    <xdr:ext cx="2329040" cy="1445964"/>
    <xdr:pic>
      <xdr:nvPicPr>
        <xdr:cNvPr id="365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469"/>
        <a:stretch/>
      </xdr:blipFill>
      <xdr:spPr bwMode="auto">
        <a:xfrm>
          <a:off x="3740943" y="2741324"/>
          <a:ext cx="2329040" cy="1445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151532</xdr:colOff>
      <xdr:row>20</xdr:row>
      <xdr:rowOff>47626</xdr:rowOff>
    </xdr:from>
    <xdr:ext cx="2296511" cy="1348733"/>
    <xdr:pic>
      <xdr:nvPicPr>
        <xdr:cNvPr id="366" name="Рисунок 2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132" y="3476626"/>
          <a:ext cx="2296511" cy="1348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82984</xdr:colOff>
      <xdr:row>18</xdr:row>
      <xdr:rowOff>64944</xdr:rowOff>
    </xdr:from>
    <xdr:ext cx="2376198" cy="1468953"/>
    <xdr:pic>
      <xdr:nvPicPr>
        <xdr:cNvPr id="367" name="Рисунок 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0584" y="3112944"/>
          <a:ext cx="2376198" cy="1468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212612</xdr:colOff>
      <xdr:row>26</xdr:row>
      <xdr:rowOff>44223</xdr:rowOff>
    </xdr:from>
    <xdr:ext cx="2127816" cy="1466756"/>
    <xdr:pic>
      <xdr:nvPicPr>
        <xdr:cNvPr id="368" name="Рисунок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212" y="4616223"/>
          <a:ext cx="2127816" cy="14667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63035</xdr:colOff>
      <xdr:row>24</xdr:row>
      <xdr:rowOff>78442</xdr:rowOff>
    </xdr:from>
    <xdr:ext cx="1834283" cy="1292387"/>
    <xdr:pic>
      <xdr:nvPicPr>
        <xdr:cNvPr id="369" name="Рисунок 368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752" r="18034" b="13122"/>
        <a:stretch>
          <a:fillRect/>
        </a:stretch>
      </xdr:blipFill>
      <xdr:spPr>
        <a:xfrm>
          <a:off x="3111035" y="4269442"/>
          <a:ext cx="1834283" cy="1292387"/>
        </a:xfrm>
        <a:prstGeom prst="rect">
          <a:avLst/>
        </a:prstGeom>
      </xdr:spPr>
    </xdr:pic>
    <xdr:clientData/>
  </xdr:oneCellAnchor>
  <xdr:oneCellAnchor>
    <xdr:from>
      <xdr:col>6</xdr:col>
      <xdr:colOff>106024</xdr:colOff>
      <xdr:row>24</xdr:row>
      <xdr:rowOff>35720</xdr:rowOff>
    </xdr:from>
    <xdr:ext cx="2301500" cy="1384646"/>
    <xdr:pic>
      <xdr:nvPicPr>
        <xdr:cNvPr id="370" name="Рисунок 2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3624" y="4226720"/>
          <a:ext cx="2301500" cy="138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615156</xdr:colOff>
      <xdr:row>13</xdr:row>
      <xdr:rowOff>68262</xdr:rowOff>
    </xdr:from>
    <xdr:ext cx="1471273" cy="873381"/>
    <xdr:pic>
      <xdr:nvPicPr>
        <xdr:cNvPr id="371" name="Рисунок 37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880"/>
        <a:stretch>
          <a:fillRect/>
        </a:stretch>
      </xdr:blipFill>
      <xdr:spPr>
        <a:xfrm>
          <a:off x="1215231" y="2163762"/>
          <a:ext cx="1471273" cy="873381"/>
        </a:xfrm>
        <a:prstGeom prst="rect">
          <a:avLst/>
        </a:prstGeom>
      </xdr:spPr>
    </xdr:pic>
    <xdr:clientData/>
  </xdr:oneCellAnchor>
  <xdr:oneCellAnchor>
    <xdr:from>
      <xdr:col>5</xdr:col>
      <xdr:colOff>350060</xdr:colOff>
      <xdr:row>9</xdr:row>
      <xdr:rowOff>67235</xdr:rowOff>
    </xdr:from>
    <xdr:ext cx="1112819" cy="1826559"/>
    <xdr:pic>
      <xdr:nvPicPr>
        <xdr:cNvPr id="372" name="Рисунок 22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8060" y="1781735"/>
          <a:ext cx="1112819" cy="18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86591</xdr:colOff>
      <xdr:row>26</xdr:row>
      <xdr:rowOff>160956</xdr:rowOff>
    </xdr:from>
    <xdr:ext cx="1763530" cy="1126841"/>
    <xdr:pic>
      <xdr:nvPicPr>
        <xdr:cNvPr id="373" name="Рисунок 372"/>
        <xdr:cNvPicPr>
          <a:picLocks noChangeAspect="1"/>
        </xdr:cNvPicPr>
      </xdr:nvPicPr>
      <xdr:blipFill>
        <a:blip xmlns:r="http://schemas.openxmlformats.org/officeDocument/2006/relationships" r:embed="rId12" cstate="print">
          <a:lum bright="20000" contrast="-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547" r="17781" b="12183"/>
        <a:stretch>
          <a:fillRect/>
        </a:stretch>
      </xdr:blipFill>
      <xdr:spPr>
        <a:xfrm>
          <a:off x="3134591" y="4732956"/>
          <a:ext cx="1763530" cy="1126841"/>
        </a:xfrm>
        <a:prstGeom prst="rect">
          <a:avLst/>
        </a:prstGeom>
      </xdr:spPr>
    </xdr:pic>
    <xdr:clientData/>
  </xdr:oneCellAnchor>
  <xdr:oneCellAnchor>
    <xdr:from>
      <xdr:col>5</xdr:col>
      <xdr:colOff>34636</xdr:colOff>
      <xdr:row>30</xdr:row>
      <xdr:rowOff>66727</xdr:rowOff>
    </xdr:from>
    <xdr:ext cx="1821331" cy="1126849"/>
    <xdr:pic>
      <xdr:nvPicPr>
        <xdr:cNvPr id="374" name="Рисунок 1"/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rgbClr val="080808">
              <a:tint val="45000"/>
              <a:satMod val="400000"/>
            </a:srgbClr>
          </a:duotone>
          <a:lum bright="-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18" t="3707" r="4485" b="8058"/>
        <a:stretch>
          <a:fillRect/>
        </a:stretch>
      </xdr:blipFill>
      <xdr:spPr bwMode="auto">
        <a:xfrm>
          <a:off x="3082636" y="5400727"/>
          <a:ext cx="1821331" cy="1126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0</xdr:rowOff>
    </xdr:from>
    <xdr:ext cx="0" cy="9525"/>
    <xdr:pic>
      <xdr:nvPicPr>
        <xdr:cNvPr id="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333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7</xdr:row>
      <xdr:rowOff>381000</xdr:rowOff>
    </xdr:from>
    <xdr:ext cx="0" cy="9525"/>
    <xdr:pic>
      <xdr:nvPicPr>
        <xdr:cNvPr id="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1524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286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0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1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1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0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2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2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0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0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0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477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3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3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0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667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19050"/>
    <xdr:pic>
      <xdr:nvPicPr>
        <xdr:cNvPr id="4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04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6858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239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429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620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32</xdr:row>
      <xdr:rowOff>0</xdr:rowOff>
    </xdr:from>
    <xdr:ext cx="0" cy="9525"/>
    <xdr:pic>
      <xdr:nvPicPr>
        <xdr:cNvPr id="4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219200" y="7810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55011</xdr:colOff>
      <xdr:row>28</xdr:row>
      <xdr:rowOff>246530</xdr:rowOff>
    </xdr:from>
    <xdr:ext cx="1795339" cy="1129755"/>
    <xdr:pic>
      <xdr:nvPicPr>
        <xdr:cNvPr id="4857" name="Рисунок 4856"/>
        <xdr:cNvPicPr>
          <a:picLocks noChangeAspect="1"/>
        </xdr:cNvPicPr>
      </xdr:nvPicPr>
      <xdr:blipFill>
        <a:blip xmlns:r="http://schemas.openxmlformats.org/officeDocument/2006/relationships" r:embed="rId19" cstate="print">
          <a:duotone>
            <a:prstClr val="black"/>
            <a:srgbClr val="339966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31" r="19080" b="13533"/>
        <a:stretch>
          <a:fillRect/>
        </a:stretch>
      </xdr:blipFill>
      <xdr:spPr>
        <a:xfrm>
          <a:off x="3103011" y="5142380"/>
          <a:ext cx="1795339" cy="1129755"/>
        </a:xfrm>
        <a:prstGeom prst="rect">
          <a:avLst/>
        </a:prstGeom>
      </xdr:spPr>
    </xdr:pic>
    <xdr:clientData/>
  </xdr:oneCellAnchor>
  <xdr:oneCellAnchor>
    <xdr:from>
      <xdr:col>6</xdr:col>
      <xdr:colOff>163286</xdr:colOff>
      <xdr:row>28</xdr:row>
      <xdr:rowOff>54429</xdr:rowOff>
    </xdr:from>
    <xdr:ext cx="2179864" cy="1484539"/>
    <xdr:pic>
      <xdr:nvPicPr>
        <xdr:cNvPr id="4858" name="Рисунок 485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0886" y="5007429"/>
          <a:ext cx="2179864" cy="1484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40821</xdr:colOff>
      <xdr:row>5</xdr:row>
      <xdr:rowOff>95250</xdr:rowOff>
    </xdr:from>
    <xdr:ext cx="2434318" cy="1553936"/>
    <xdr:pic>
      <xdr:nvPicPr>
        <xdr:cNvPr id="4859" name="Рисунок 4858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8421" y="1047750"/>
          <a:ext cx="2434318" cy="1553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68035</xdr:colOff>
      <xdr:row>14</xdr:row>
      <xdr:rowOff>54428</xdr:rowOff>
    </xdr:from>
    <xdr:ext cx="2394858" cy="1450572"/>
    <xdr:pic>
      <xdr:nvPicPr>
        <xdr:cNvPr id="4860" name="Рисунок 4859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5635" y="2340428"/>
          <a:ext cx="2394858" cy="1450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40821</xdr:colOff>
      <xdr:row>30</xdr:row>
      <xdr:rowOff>68034</xdr:rowOff>
    </xdr:from>
    <xdr:ext cx="2434318" cy="1200151"/>
    <xdr:pic>
      <xdr:nvPicPr>
        <xdr:cNvPr id="4861" name="Рисунок 486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767"/>
        <a:stretch/>
      </xdr:blipFill>
      <xdr:spPr bwMode="auto">
        <a:xfrm>
          <a:off x="3698421" y="5402034"/>
          <a:ext cx="2434318" cy="1200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0</xdr:rowOff>
    </xdr:from>
    <xdr:ext cx="0" cy="9525"/>
    <xdr:pic>
      <xdr:nvPicPr>
        <xdr:cNvPr id="4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375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1695450</xdr:colOff>
      <xdr:row>11</xdr:row>
      <xdr:rowOff>381000</xdr:rowOff>
    </xdr:from>
    <xdr:ext cx="0" cy="9525"/>
    <xdr:pic>
      <xdr:nvPicPr>
        <xdr:cNvPr id="4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965449">
          <a:off x="1695450" y="7756071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68037</xdr:colOff>
      <xdr:row>11</xdr:row>
      <xdr:rowOff>312965</xdr:rowOff>
    </xdr:from>
    <xdr:to>
      <xdr:col>6</xdr:col>
      <xdr:colOff>2463973</xdr:colOff>
      <xdr:row>12</xdr:row>
      <xdr:rowOff>784225</xdr:rowOff>
    </xdr:to>
    <xdr:pic>
      <xdr:nvPicPr>
        <xdr:cNvPr id="4885" name="Рисунок 4884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205108" y="9647465"/>
          <a:ext cx="2395936" cy="14509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59978</xdr:colOff>
      <xdr:row>11</xdr:row>
      <xdr:rowOff>58622</xdr:rowOff>
    </xdr:from>
    <xdr:to>
      <xdr:col>5</xdr:col>
      <xdr:colOff>2452114</xdr:colOff>
      <xdr:row>11</xdr:row>
      <xdr:rowOff>1836964</xdr:rowOff>
    </xdr:to>
    <xdr:pic>
      <xdr:nvPicPr>
        <xdr:cNvPr id="374" name="Рисунок 3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5871" y="5977729"/>
          <a:ext cx="2392136" cy="17783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60659</xdr:colOff>
      <xdr:row>11</xdr:row>
      <xdr:rowOff>175870</xdr:rowOff>
    </xdr:from>
    <xdr:to>
      <xdr:col>4</xdr:col>
      <xdr:colOff>2180388</xdr:colOff>
      <xdr:row>11</xdr:row>
      <xdr:rowOff>1496785</xdr:rowOff>
    </xdr:to>
    <xdr:pic>
      <xdr:nvPicPr>
        <xdr:cNvPr id="375" name="Рисунок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2936" t="14591" r="13429" b="16034"/>
        <a:stretch>
          <a:fillRect/>
        </a:stretch>
      </xdr:blipFill>
      <xdr:spPr bwMode="auto">
        <a:xfrm>
          <a:off x="5176945" y="6094977"/>
          <a:ext cx="2119729" cy="13209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78348</xdr:colOff>
      <xdr:row>12</xdr:row>
      <xdr:rowOff>166347</xdr:rowOff>
    </xdr:from>
    <xdr:to>
      <xdr:col>4</xdr:col>
      <xdr:colOff>2196973</xdr:colOff>
      <xdr:row>12</xdr:row>
      <xdr:rowOff>1619250</xdr:rowOff>
    </xdr:to>
    <xdr:pic>
      <xdr:nvPicPr>
        <xdr:cNvPr id="376" name="Рисунок 2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3122" t="19231" r="13122" b="19872"/>
        <a:stretch>
          <a:fillRect/>
        </a:stretch>
      </xdr:blipFill>
      <xdr:spPr bwMode="auto">
        <a:xfrm>
          <a:off x="5194634" y="7963240"/>
          <a:ext cx="2118625" cy="14529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70184</xdr:colOff>
      <xdr:row>13</xdr:row>
      <xdr:rowOff>175874</xdr:rowOff>
    </xdr:from>
    <xdr:to>
      <xdr:col>4</xdr:col>
      <xdr:colOff>2215482</xdr:colOff>
      <xdr:row>13</xdr:row>
      <xdr:rowOff>1733208</xdr:rowOff>
    </xdr:to>
    <xdr:pic>
      <xdr:nvPicPr>
        <xdr:cNvPr id="377" name="Рисунок 3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12670" t="17647" r="12670" b="17647"/>
        <a:stretch>
          <a:fillRect/>
        </a:stretch>
      </xdr:blipFill>
      <xdr:spPr bwMode="auto">
        <a:xfrm>
          <a:off x="5186470" y="5469053"/>
          <a:ext cx="2145298" cy="15573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60659</xdr:colOff>
      <xdr:row>14</xdr:row>
      <xdr:rowOff>117362</xdr:rowOff>
    </xdr:from>
    <xdr:to>
      <xdr:col>4</xdr:col>
      <xdr:colOff>2232262</xdr:colOff>
      <xdr:row>14</xdr:row>
      <xdr:rowOff>1691789</xdr:rowOff>
    </xdr:to>
    <xdr:pic>
      <xdr:nvPicPr>
        <xdr:cNvPr id="378" name="Рисунок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2217" t="16766" r="12217" b="17365"/>
        <a:stretch>
          <a:fillRect/>
        </a:stretch>
      </xdr:blipFill>
      <xdr:spPr bwMode="auto">
        <a:xfrm>
          <a:off x="5176945" y="7329148"/>
          <a:ext cx="2171603" cy="1574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45002</xdr:colOff>
      <xdr:row>15</xdr:row>
      <xdr:rowOff>200363</xdr:rowOff>
    </xdr:from>
    <xdr:to>
      <xdr:col>4</xdr:col>
      <xdr:colOff>2252497</xdr:colOff>
      <xdr:row>15</xdr:row>
      <xdr:rowOff>1608689</xdr:rowOff>
    </xdr:to>
    <xdr:pic>
      <xdr:nvPicPr>
        <xdr:cNvPr id="379" name="Рисунок 5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0860" t="17949" r="11312" b="18590"/>
        <a:stretch>
          <a:fillRect/>
        </a:stretch>
      </xdr:blipFill>
      <xdr:spPr bwMode="auto">
        <a:xfrm>
          <a:off x="5161288" y="9235506"/>
          <a:ext cx="2207495" cy="1408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74940</xdr:colOff>
      <xdr:row>16</xdr:row>
      <xdr:rowOff>172469</xdr:rowOff>
    </xdr:from>
    <xdr:to>
      <xdr:col>4</xdr:col>
      <xdr:colOff>2234045</xdr:colOff>
      <xdr:row>16</xdr:row>
      <xdr:rowOff>1654208</xdr:rowOff>
    </xdr:to>
    <xdr:pic>
      <xdr:nvPicPr>
        <xdr:cNvPr id="380" name="Рисунок 6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 l="11312" t="17308" r="10860" b="17308"/>
        <a:stretch>
          <a:fillRect/>
        </a:stretch>
      </xdr:blipFill>
      <xdr:spPr bwMode="auto">
        <a:xfrm>
          <a:off x="5191226" y="11058183"/>
          <a:ext cx="2159105" cy="1481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45010</xdr:colOff>
      <xdr:row>12</xdr:row>
      <xdr:rowOff>45015</xdr:rowOff>
    </xdr:from>
    <xdr:to>
      <xdr:col>5</xdr:col>
      <xdr:colOff>2435258</xdr:colOff>
      <xdr:row>12</xdr:row>
      <xdr:rowOff>1796143</xdr:rowOff>
    </xdr:to>
    <xdr:pic>
      <xdr:nvPicPr>
        <xdr:cNvPr id="382" name="Рисунок 32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60903" y="7841908"/>
          <a:ext cx="2390248" cy="17511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55895</xdr:colOff>
      <xdr:row>13</xdr:row>
      <xdr:rowOff>56354</xdr:rowOff>
    </xdr:from>
    <xdr:to>
      <xdr:col>5</xdr:col>
      <xdr:colOff>2449164</xdr:colOff>
      <xdr:row>13</xdr:row>
      <xdr:rowOff>1810315</xdr:rowOff>
    </xdr:to>
    <xdr:pic>
      <xdr:nvPicPr>
        <xdr:cNvPr id="383" name="Рисунок 32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85395" y="5199854"/>
          <a:ext cx="2393269" cy="1753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61339</xdr:colOff>
      <xdr:row>14</xdr:row>
      <xdr:rowOff>52272</xdr:rowOff>
    </xdr:from>
    <xdr:to>
      <xdr:col>5</xdr:col>
      <xdr:colOff>2458734</xdr:colOff>
      <xdr:row>14</xdr:row>
      <xdr:rowOff>1745752</xdr:rowOff>
    </xdr:to>
    <xdr:pic>
      <xdr:nvPicPr>
        <xdr:cNvPr id="384" name="Рисунок 32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490839" y="7069022"/>
          <a:ext cx="2397395" cy="169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55895</xdr:colOff>
      <xdr:row>15</xdr:row>
      <xdr:rowOff>60890</xdr:rowOff>
    </xdr:from>
    <xdr:to>
      <xdr:col>5</xdr:col>
      <xdr:colOff>2449164</xdr:colOff>
      <xdr:row>15</xdr:row>
      <xdr:rowOff>1814851</xdr:rowOff>
    </xdr:to>
    <xdr:pic>
      <xdr:nvPicPr>
        <xdr:cNvPr id="385" name="Рисунок 32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71788" y="9096033"/>
          <a:ext cx="2393269" cy="1753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55895</xdr:colOff>
      <xdr:row>16</xdr:row>
      <xdr:rowOff>43201</xdr:rowOff>
    </xdr:from>
    <xdr:to>
      <xdr:col>5</xdr:col>
      <xdr:colOff>2449164</xdr:colOff>
      <xdr:row>16</xdr:row>
      <xdr:rowOff>1736681</xdr:rowOff>
    </xdr:to>
    <xdr:pic>
      <xdr:nvPicPr>
        <xdr:cNvPr id="386" name="Рисунок 32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485395" y="10663576"/>
          <a:ext cx="2393269" cy="169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461036</xdr:colOff>
      <xdr:row>10</xdr:row>
      <xdr:rowOff>100852</xdr:rowOff>
    </xdr:from>
    <xdr:to>
      <xdr:col>2</xdr:col>
      <xdr:colOff>469564</xdr:colOff>
      <xdr:row>10</xdr:row>
      <xdr:rowOff>745490</xdr:rowOff>
    </xdr:to>
    <xdr:pic>
      <xdr:nvPicPr>
        <xdr:cNvPr id="388" name="Рисунок 38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65" y="5165911"/>
          <a:ext cx="2541059" cy="644638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1524001</xdr:colOff>
      <xdr:row>24</xdr:row>
      <xdr:rowOff>54427</xdr:rowOff>
    </xdr:from>
    <xdr:to>
      <xdr:col>5</xdr:col>
      <xdr:colOff>1279072</xdr:colOff>
      <xdr:row>25</xdr:row>
      <xdr:rowOff>3264</xdr:rowOff>
    </xdr:to>
    <xdr:pic>
      <xdr:nvPicPr>
        <xdr:cNvPr id="28" name="Рисунок 27" descr="2_1_0000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6803572" y="20982213"/>
          <a:ext cx="2054678" cy="1649730"/>
        </a:xfrm>
        <a:prstGeom prst="rect">
          <a:avLst/>
        </a:prstGeom>
      </xdr:spPr>
    </xdr:pic>
    <xdr:clientData/>
  </xdr:twoCellAnchor>
  <xdr:twoCellAnchor editAs="oneCell">
    <xdr:from>
      <xdr:col>4</xdr:col>
      <xdr:colOff>1782536</xdr:colOff>
      <xdr:row>25</xdr:row>
      <xdr:rowOff>95251</xdr:rowOff>
    </xdr:from>
    <xdr:to>
      <xdr:col>5</xdr:col>
      <xdr:colOff>911679</xdr:colOff>
      <xdr:row>25</xdr:row>
      <xdr:rowOff>1238251</xdr:rowOff>
    </xdr:to>
    <xdr:pic>
      <xdr:nvPicPr>
        <xdr:cNvPr id="29" name="Рисунок 28" descr="kkr_0004,5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6653893" y="28996822"/>
          <a:ext cx="1428750" cy="1143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1211036</xdr:colOff>
      <xdr:row>26</xdr:row>
      <xdr:rowOff>27214</xdr:rowOff>
    </xdr:from>
    <xdr:to>
      <xdr:col>5</xdr:col>
      <xdr:colOff>857250</xdr:colOff>
      <xdr:row>27</xdr:row>
      <xdr:rowOff>5441</xdr:rowOff>
    </xdr:to>
    <xdr:pic>
      <xdr:nvPicPr>
        <xdr:cNvPr id="30" name="Рисунок 29" descr="kkr_0006,7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082393" y="30738535"/>
          <a:ext cx="1945821" cy="1556656"/>
        </a:xfrm>
        <a:prstGeom prst="rect">
          <a:avLst/>
        </a:prstGeom>
      </xdr:spPr>
    </xdr:pic>
    <xdr:clientData/>
  </xdr:twoCellAnchor>
  <xdr:twoCellAnchor editAs="oneCell">
    <xdr:from>
      <xdr:col>4</xdr:col>
      <xdr:colOff>1102178</xdr:colOff>
      <xdr:row>27</xdr:row>
      <xdr:rowOff>40820</xdr:rowOff>
    </xdr:from>
    <xdr:to>
      <xdr:col>5</xdr:col>
      <xdr:colOff>1051152</xdr:colOff>
      <xdr:row>27</xdr:row>
      <xdr:rowOff>1839685</xdr:rowOff>
    </xdr:to>
    <xdr:pic>
      <xdr:nvPicPr>
        <xdr:cNvPr id="31" name="Рисунок 30" descr="10_7_0000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973535" y="32330570"/>
          <a:ext cx="2248581" cy="1798865"/>
        </a:xfrm>
        <a:prstGeom prst="rect">
          <a:avLst/>
        </a:prstGeom>
      </xdr:spPr>
    </xdr:pic>
    <xdr:clientData/>
  </xdr:twoCellAnchor>
  <xdr:twoCellAnchor editAs="oneCell">
    <xdr:from>
      <xdr:col>4</xdr:col>
      <xdr:colOff>1222882</xdr:colOff>
      <xdr:row>28</xdr:row>
      <xdr:rowOff>68036</xdr:rowOff>
    </xdr:from>
    <xdr:to>
      <xdr:col>5</xdr:col>
      <xdr:colOff>1265465</xdr:colOff>
      <xdr:row>28</xdr:row>
      <xdr:rowOff>1883568</xdr:rowOff>
    </xdr:to>
    <xdr:pic>
      <xdr:nvPicPr>
        <xdr:cNvPr id="32" name="Рисунок 31" descr="11_2_0000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6502453" y="27527250"/>
          <a:ext cx="2342190" cy="1815532"/>
        </a:xfrm>
        <a:prstGeom prst="rect">
          <a:avLst/>
        </a:prstGeom>
      </xdr:spPr>
    </xdr:pic>
    <xdr:clientData/>
  </xdr:twoCellAnchor>
  <xdr:twoCellAnchor editAs="oneCell">
    <xdr:from>
      <xdr:col>4</xdr:col>
      <xdr:colOff>1279071</xdr:colOff>
      <xdr:row>29</xdr:row>
      <xdr:rowOff>81643</xdr:rowOff>
    </xdr:from>
    <xdr:to>
      <xdr:col>5</xdr:col>
      <xdr:colOff>1229464</xdr:colOff>
      <xdr:row>29</xdr:row>
      <xdr:rowOff>1881643</xdr:rowOff>
    </xdr:to>
    <xdr:pic>
      <xdr:nvPicPr>
        <xdr:cNvPr id="33" name="Рисунок 32" descr="14_3_0000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6150428" y="36126964"/>
          <a:ext cx="225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78922</xdr:colOff>
      <xdr:row>8</xdr:row>
      <xdr:rowOff>163284</xdr:rowOff>
    </xdr:from>
    <xdr:to>
      <xdr:col>4</xdr:col>
      <xdr:colOff>2163536</xdr:colOff>
      <xdr:row>9</xdr:row>
      <xdr:rowOff>961571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6529" y="4980213"/>
          <a:ext cx="2084614" cy="1737179"/>
        </a:xfrm>
        <a:prstGeom prst="rect">
          <a:avLst/>
        </a:prstGeom>
      </xdr:spPr>
    </xdr:pic>
    <xdr:clientData/>
  </xdr:twoCellAnchor>
  <xdr:twoCellAnchor editAs="oneCell">
    <xdr:from>
      <xdr:col>5</xdr:col>
      <xdr:colOff>40822</xdr:colOff>
      <xdr:row>8</xdr:row>
      <xdr:rowOff>54428</xdr:rowOff>
    </xdr:from>
    <xdr:to>
      <xdr:col>5</xdr:col>
      <xdr:colOff>2460140</xdr:colOff>
      <xdr:row>9</xdr:row>
      <xdr:rowOff>993321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8036" y="4871357"/>
          <a:ext cx="2419318" cy="1877785"/>
        </a:xfrm>
        <a:prstGeom prst="rect">
          <a:avLst/>
        </a:prstGeom>
      </xdr:spPr>
    </xdr:pic>
    <xdr:clientData/>
  </xdr:twoCellAnchor>
  <xdr:twoCellAnchor editAs="oneCell">
    <xdr:from>
      <xdr:col>4</xdr:col>
      <xdr:colOff>340179</xdr:colOff>
      <xdr:row>6</xdr:row>
      <xdr:rowOff>27214</xdr:rowOff>
    </xdr:from>
    <xdr:to>
      <xdr:col>4</xdr:col>
      <xdr:colOff>1986643</xdr:colOff>
      <xdr:row>7</xdr:row>
      <xdr:rowOff>693965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7786" y="3170464"/>
          <a:ext cx="1646464" cy="1551215"/>
        </a:xfrm>
        <a:prstGeom prst="rect">
          <a:avLst/>
        </a:prstGeom>
      </xdr:spPr>
    </xdr:pic>
    <xdr:clientData/>
  </xdr:twoCellAnchor>
  <xdr:twoCellAnchor editAs="oneCell">
    <xdr:from>
      <xdr:col>5</xdr:col>
      <xdr:colOff>27213</xdr:colOff>
      <xdr:row>6</xdr:row>
      <xdr:rowOff>44222</xdr:rowOff>
    </xdr:from>
    <xdr:to>
      <xdr:col>5</xdr:col>
      <xdr:colOff>2462892</xdr:colOff>
      <xdr:row>7</xdr:row>
      <xdr:rowOff>762000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4427" y="3187472"/>
          <a:ext cx="2435679" cy="1602242"/>
        </a:xfrm>
        <a:prstGeom prst="rect">
          <a:avLst/>
        </a:prstGeom>
      </xdr:spPr>
    </xdr:pic>
    <xdr:clientData/>
  </xdr:twoCellAnchor>
  <xdr:twoCellAnchor editAs="oneCell">
    <xdr:from>
      <xdr:col>4</xdr:col>
      <xdr:colOff>177484</xdr:colOff>
      <xdr:row>4</xdr:row>
      <xdr:rowOff>68036</xdr:rowOff>
    </xdr:from>
    <xdr:to>
      <xdr:col>4</xdr:col>
      <xdr:colOff>2122714</xdr:colOff>
      <xdr:row>5</xdr:row>
      <xdr:rowOff>579664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5091" y="1619250"/>
          <a:ext cx="1945230" cy="1491343"/>
        </a:xfrm>
        <a:prstGeom prst="rect">
          <a:avLst/>
        </a:prstGeom>
      </xdr:spPr>
    </xdr:pic>
    <xdr:clientData/>
  </xdr:twoCellAnchor>
  <xdr:twoCellAnchor editAs="oneCell">
    <xdr:from>
      <xdr:col>5</xdr:col>
      <xdr:colOff>15498</xdr:colOff>
      <xdr:row>4</xdr:row>
      <xdr:rowOff>40821</xdr:rowOff>
    </xdr:from>
    <xdr:to>
      <xdr:col>5</xdr:col>
      <xdr:colOff>2476500</xdr:colOff>
      <xdr:row>5</xdr:row>
      <xdr:rowOff>585107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2712" y="1592035"/>
          <a:ext cx="2461002" cy="1524001"/>
        </a:xfrm>
        <a:prstGeom prst="rect">
          <a:avLst/>
        </a:prstGeom>
      </xdr:spPr>
    </xdr:pic>
    <xdr:clientData/>
  </xdr:twoCellAnchor>
  <xdr:oneCellAnchor>
    <xdr:from>
      <xdr:col>4</xdr:col>
      <xdr:colOff>121204</xdr:colOff>
      <xdr:row>17</xdr:row>
      <xdr:rowOff>152739</xdr:rowOff>
    </xdr:from>
    <xdr:ext cx="2071666" cy="1498261"/>
    <xdr:pic>
      <xdr:nvPicPr>
        <xdr:cNvPr id="34" name="Рисунок 7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 l="10860" t="15385" r="10860" b="15384"/>
        <a:stretch>
          <a:fillRect/>
        </a:stretch>
      </xdr:blipFill>
      <xdr:spPr bwMode="auto">
        <a:xfrm>
          <a:off x="5468811" y="20604275"/>
          <a:ext cx="2071666" cy="14982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55895</xdr:colOff>
      <xdr:row>17</xdr:row>
      <xdr:rowOff>52271</xdr:rowOff>
    </xdr:from>
    <xdr:ext cx="2393269" cy="1646353"/>
    <xdr:pic>
      <xdr:nvPicPr>
        <xdr:cNvPr id="35" name="Рисунок 32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7703109" y="20503807"/>
          <a:ext cx="2393269" cy="1646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0</xdr:rowOff>
    </xdr:to>
    <xdr:pic>
      <xdr:nvPicPr>
        <xdr:cNvPr id="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0</xdr:rowOff>
    </xdr:to>
    <xdr:pic>
      <xdr:nvPicPr>
        <xdr:cNvPr id="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0</xdr:rowOff>
    </xdr:to>
    <xdr:pic>
      <xdr:nvPicPr>
        <xdr:cNvPr id="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0</xdr:rowOff>
    </xdr:to>
    <xdr:pic>
      <xdr:nvPicPr>
        <xdr:cNvPr id="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1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2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13</xdr:row>
      <xdr:rowOff>0</xdr:rowOff>
    </xdr:from>
    <xdr:to>
      <xdr:col>0</xdr:col>
      <xdr:colOff>1744980</xdr:colOff>
      <xdr:row>13</xdr:row>
      <xdr:rowOff>7620</xdr:rowOff>
    </xdr:to>
    <xdr:pic>
      <xdr:nvPicPr>
        <xdr:cNvPr id="3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46582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3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4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5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15</xdr:row>
      <xdr:rowOff>0</xdr:rowOff>
    </xdr:from>
    <xdr:to>
      <xdr:col>0</xdr:col>
      <xdr:colOff>1744980</xdr:colOff>
      <xdr:row>15</xdr:row>
      <xdr:rowOff>7620</xdr:rowOff>
    </xdr:to>
    <xdr:pic>
      <xdr:nvPicPr>
        <xdr:cNvPr id="6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899160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6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6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7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8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4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5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6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7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8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99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0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1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2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4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5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6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7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8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39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40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41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42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1744980</xdr:colOff>
      <xdr:row>25</xdr:row>
      <xdr:rowOff>0</xdr:rowOff>
    </xdr:from>
    <xdr:to>
      <xdr:col>0</xdr:col>
      <xdr:colOff>1744980</xdr:colOff>
      <xdr:row>25</xdr:row>
      <xdr:rowOff>7620</xdr:rowOff>
    </xdr:to>
    <xdr:pic>
      <xdr:nvPicPr>
        <xdr:cNvPr id="1043" name="Picture 2" descr="штамп_новинка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-965449">
          <a:off x="1744980" y="16824960"/>
          <a:ext cx="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447675</xdr:colOff>
      <xdr:row>2</xdr:row>
      <xdr:rowOff>38100</xdr:rowOff>
    </xdr:from>
    <xdr:to>
      <xdr:col>0</xdr:col>
      <xdr:colOff>2108836</xdr:colOff>
      <xdr:row>2</xdr:row>
      <xdr:rowOff>411480</xdr:rowOff>
    </xdr:to>
    <xdr:pic>
      <xdr:nvPicPr>
        <xdr:cNvPr id="1044" name="Рисунок 1052" descr="penoplex_logo_1303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7675" y="514350"/>
          <a:ext cx="1661161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632460</xdr:colOff>
      <xdr:row>10</xdr:row>
      <xdr:rowOff>85725</xdr:rowOff>
    </xdr:from>
    <xdr:to>
      <xdr:col>0</xdr:col>
      <xdr:colOff>1943100</xdr:colOff>
      <xdr:row>10</xdr:row>
      <xdr:rowOff>518212</xdr:rowOff>
    </xdr:to>
    <xdr:pic>
      <xdr:nvPicPr>
        <xdr:cNvPr id="1045" name="Рисунок 1053" descr="346882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2460" y="3724275"/>
          <a:ext cx="1310640" cy="4324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213360</xdr:rowOff>
    </xdr:from>
    <xdr:to>
      <xdr:col>2</xdr:col>
      <xdr:colOff>541020</xdr:colOff>
      <xdr:row>24</xdr:row>
      <xdr:rowOff>213360</xdr:rowOff>
    </xdr:to>
    <xdr:pic>
      <xdr:nvPicPr>
        <xdr:cNvPr id="1047" name="Рисунок 1055" descr="эковер лайт.jpg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68980" y="1341120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350520</xdr:rowOff>
    </xdr:from>
    <xdr:to>
      <xdr:col>2</xdr:col>
      <xdr:colOff>579120</xdr:colOff>
      <xdr:row>13</xdr:row>
      <xdr:rowOff>350520</xdr:rowOff>
    </xdr:to>
    <xdr:pic>
      <xdr:nvPicPr>
        <xdr:cNvPr id="1048" name="Рисунок 1056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881634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15</xdr:row>
      <xdr:rowOff>259080</xdr:rowOff>
    </xdr:from>
    <xdr:to>
      <xdr:col>2</xdr:col>
      <xdr:colOff>541020</xdr:colOff>
      <xdr:row>15</xdr:row>
      <xdr:rowOff>259080</xdr:rowOff>
    </xdr:to>
    <xdr:pic>
      <xdr:nvPicPr>
        <xdr:cNvPr id="1049" name="Рисунок 1057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925068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205740</xdr:rowOff>
    </xdr:from>
    <xdr:to>
      <xdr:col>2</xdr:col>
      <xdr:colOff>579120</xdr:colOff>
      <xdr:row>19</xdr:row>
      <xdr:rowOff>205740</xdr:rowOff>
    </xdr:to>
    <xdr:pic>
      <xdr:nvPicPr>
        <xdr:cNvPr id="1050" name="Рисунок 1059" descr="6392bd74c936b473117aa88605df8c7a.jpe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68980" y="1024890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289560</xdr:rowOff>
    </xdr:from>
    <xdr:to>
      <xdr:col>2</xdr:col>
      <xdr:colOff>563880</xdr:colOff>
      <xdr:row>17</xdr:row>
      <xdr:rowOff>289560</xdr:rowOff>
    </xdr:to>
    <xdr:pic>
      <xdr:nvPicPr>
        <xdr:cNvPr id="1051" name="Рисунок 1060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980694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266700</xdr:rowOff>
    </xdr:from>
    <xdr:to>
      <xdr:col>2</xdr:col>
      <xdr:colOff>586740</xdr:colOff>
      <xdr:row>22</xdr:row>
      <xdr:rowOff>266700</xdr:rowOff>
    </xdr:to>
    <xdr:pic>
      <xdr:nvPicPr>
        <xdr:cNvPr id="1052" name="Рисунок 1061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12938760"/>
          <a:ext cx="5867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21</xdr:row>
      <xdr:rowOff>266700</xdr:rowOff>
    </xdr:from>
    <xdr:to>
      <xdr:col>2</xdr:col>
      <xdr:colOff>533400</xdr:colOff>
      <xdr:row>21</xdr:row>
      <xdr:rowOff>266700</xdr:rowOff>
    </xdr:to>
    <xdr:pic>
      <xdr:nvPicPr>
        <xdr:cNvPr id="1053" name="Рисунок 1078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1136142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533400</xdr:colOff>
      <xdr:row>22</xdr:row>
      <xdr:rowOff>0</xdr:rowOff>
    </xdr:to>
    <xdr:pic>
      <xdr:nvPicPr>
        <xdr:cNvPr id="1055" name="Рисунок 1080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12504420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289560</xdr:rowOff>
    </xdr:from>
    <xdr:to>
      <xdr:col>2</xdr:col>
      <xdr:colOff>586740</xdr:colOff>
      <xdr:row>11</xdr:row>
      <xdr:rowOff>289560</xdr:rowOff>
    </xdr:to>
    <xdr:pic>
      <xdr:nvPicPr>
        <xdr:cNvPr id="1056" name="Рисунок 1081" descr="444041a1ad6710dec40d50a6aea59465.gif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268980" y="8229600"/>
          <a:ext cx="5867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igidom.ru/catalog/teplo-_zvukoizolyatsiya/bazaltovaya_izolyatsiya_-ekover/12540-jekover__90_ventfasad_50mm__1000h600h50mm__48m2__024m3_8plit_new.php" TargetMode="External"/><Relationship Id="rId3" Type="http://schemas.openxmlformats.org/officeDocument/2006/relationships/hyperlink" Target="http://tigidom.ru/catalog/teplo-_zvukoizolyatsiya/bazaltovaya_izolyatsiya_-ekover/12539-jekover__80_ventfasad_50mm__1000h600h50mm__48m2__024m3_8plit_new.php" TargetMode="External"/><Relationship Id="rId7" Type="http://schemas.openxmlformats.org/officeDocument/2006/relationships/hyperlink" Target="http://tigidom.ru/catalog/teplo-_zvukoizolyatsiya/bazaltovaya_izolyatsiya_-ekover/1222-jekover__35_layt_50mm__1000h600h50mm__72m2__036m3_12plit.php" TargetMode="External"/><Relationship Id="rId12" Type="http://schemas.openxmlformats.org/officeDocument/2006/relationships/vmlDrawing" Target="../drawings/vmlDrawing5.vml"/><Relationship Id="rId2" Type="http://schemas.openxmlformats.org/officeDocument/2006/relationships/hyperlink" Target="http://tigidom.ru/catalog/teplo-_zvukoizolyatsiya/bazaltovaya_izolyatsiya_-ekover/1223-jekover__50_standart_50mm__1000h600h50mm__72m2__036m3_12plit.php" TargetMode="External"/><Relationship Id="rId1" Type="http://schemas.openxmlformats.org/officeDocument/2006/relationships/hyperlink" Target="http://tigidom.ru/catalog/teplo-_zvukoizolyatsiya/bazaltovaya_izolyatsiya_-ekover/16559-ekover_akustik_35_100mm_1000kh600kh100mm_3_6m2_0_36m3_6plit.php" TargetMode="External"/><Relationship Id="rId6" Type="http://schemas.openxmlformats.org/officeDocument/2006/relationships/hyperlink" Target="http://tigidom.ru/catalog/teplo-_zvukoizolyatsiya/bazaltovaya_izolyatsiya_-ekover/1221-jekover__28_layt_universal_50mm__1000h600h50mm__72m2__036m3_12plit.php" TargetMode="External"/><Relationship Id="rId11" Type="http://schemas.openxmlformats.org/officeDocument/2006/relationships/drawing" Target="../drawings/drawing5.xml"/><Relationship Id="rId5" Type="http://schemas.openxmlformats.org/officeDocument/2006/relationships/hyperlink" Target="http://tigidom.ru/catalog/teplo-_zvukoizolyatsiya/bazaltovaya_izolyatsiya_-ekover/16555-ekover_akustik_35_50mm_1000kh600kh50mm_4_8m2_0_24m3_8plit_new.php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http://tigidom.ru/catalog/teplo-_zvukoizolyatsiya/bazaltovaya_izolyatsiya_-ekover/1222-jekover__35_layt_50mm__1000h600h50mm__72m2__036m3_12plit.php" TargetMode="External"/><Relationship Id="rId9" Type="http://schemas.openxmlformats.org/officeDocument/2006/relationships/hyperlink" Target="http://tigidom.ru/catalog/teplo-_zvukoizolyatsiya/bazaltovaya_izolyatsiya_-ekover/12668-ekover_vent_fasad_120_50mm_1000kh600kh50mm_3_6m2_0_18m3_6plit_new.php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7C80"/>
    <pageSetUpPr fitToPage="1"/>
  </sheetPr>
  <dimension ref="A1:N11"/>
  <sheetViews>
    <sheetView view="pageBreakPreview" topLeftCell="B2" zoomScale="70" zoomScaleNormal="70" zoomScaleSheetLayoutView="70" zoomScalePageLayoutView="70" workbookViewId="0">
      <pane ySplit="2" topLeftCell="A4" activePane="bottomLeft" state="frozen"/>
      <selection activeCell="B4" sqref="B4:B5"/>
      <selection pane="bottomLeft" activeCell="D5" sqref="D5:D6"/>
    </sheetView>
  </sheetViews>
  <sheetFormatPr defaultColWidth="9.140625" defaultRowHeight="11.25" x14ac:dyDescent="0.2"/>
  <cols>
    <col min="1" max="1" width="4.28515625" style="1" hidden="1" customWidth="1"/>
    <col min="2" max="2" width="30.85546875" style="1" customWidth="1"/>
    <col min="3" max="3" width="22.42578125" style="1" bestFit="1" customWidth="1"/>
    <col min="4" max="4" width="34.28515625" style="1" bestFit="1" customWidth="1"/>
    <col min="5" max="5" width="35.140625" style="1" customWidth="1"/>
    <col min="6" max="6" width="9.28515625" style="1" bestFit="1" customWidth="1"/>
    <col min="7" max="7" width="12" style="1" bestFit="1" customWidth="1"/>
    <col min="8" max="8" width="10.85546875" style="1" bestFit="1" customWidth="1"/>
    <col min="9" max="9" width="19.85546875" style="1" customWidth="1"/>
    <col min="10" max="10" width="14.7109375" style="1" customWidth="1"/>
    <col min="11" max="11" width="10" style="1" hidden="1" customWidth="1"/>
    <col min="12" max="12" width="10.85546875" style="1" customWidth="1"/>
    <col min="13" max="13" width="0.140625" style="1" customWidth="1"/>
    <col min="14" max="16384" width="9.140625" style="1"/>
  </cols>
  <sheetData>
    <row r="1" spans="1:14" ht="22.5" hidden="1" customHeight="1" thickBot="1" x14ac:dyDescent="0.25">
      <c r="A1" s="182" t="s">
        <v>92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4" s="12" customFormat="1" ht="16.5" customHeight="1" x14ac:dyDescent="0.25">
      <c r="A2" s="183" t="s">
        <v>26</v>
      </c>
      <c r="B2" s="185" t="s">
        <v>25</v>
      </c>
      <c r="C2" s="187" t="s">
        <v>407</v>
      </c>
      <c r="D2" s="185" t="s">
        <v>23</v>
      </c>
      <c r="E2" s="190" t="s">
        <v>22</v>
      </c>
      <c r="F2" s="185" t="s">
        <v>20</v>
      </c>
      <c r="G2" s="185"/>
      <c r="H2" s="185"/>
      <c r="I2" s="192" t="s">
        <v>19</v>
      </c>
      <c r="J2" s="192" t="s">
        <v>232</v>
      </c>
      <c r="K2" s="192" t="s">
        <v>30</v>
      </c>
      <c r="L2" s="194" t="s">
        <v>68</v>
      </c>
    </row>
    <row r="3" spans="1:14" s="12" customFormat="1" ht="42.75" customHeight="1" thickBot="1" x14ac:dyDescent="0.3">
      <c r="A3" s="184"/>
      <c r="B3" s="186"/>
      <c r="C3" s="188"/>
      <c r="D3" s="189"/>
      <c r="E3" s="191"/>
      <c r="F3" s="23" t="s">
        <v>11</v>
      </c>
      <c r="G3" s="23" t="s">
        <v>13</v>
      </c>
      <c r="H3" s="23" t="s">
        <v>12</v>
      </c>
      <c r="I3" s="193"/>
      <c r="J3" s="193"/>
      <c r="K3" s="193"/>
      <c r="L3" s="195"/>
    </row>
    <row r="4" spans="1:14" ht="94.5" customHeight="1" thickBot="1" x14ac:dyDescent="0.25">
      <c r="A4" s="15"/>
      <c r="B4" s="24"/>
      <c r="C4" s="25"/>
      <c r="D4" s="196" t="s">
        <v>233</v>
      </c>
      <c r="E4" s="196"/>
      <c r="F4" s="196"/>
      <c r="G4" s="196"/>
      <c r="H4" s="196"/>
      <c r="I4" s="196"/>
      <c r="J4" s="196"/>
      <c r="K4" s="196"/>
      <c r="L4" s="196"/>
      <c r="N4" s="4"/>
    </row>
    <row r="5" spans="1:14" ht="54.75" customHeight="1" x14ac:dyDescent="0.2">
      <c r="A5" s="15"/>
      <c r="B5" s="212" t="s">
        <v>480</v>
      </c>
      <c r="C5" s="218" t="s">
        <v>94</v>
      </c>
      <c r="D5" s="216" t="s">
        <v>91</v>
      </c>
      <c r="E5" s="210"/>
      <c r="F5" s="208">
        <v>250</v>
      </c>
      <c r="G5" s="208">
        <v>120</v>
      </c>
      <c r="H5" s="208">
        <v>65</v>
      </c>
      <c r="I5" s="210">
        <v>16</v>
      </c>
      <c r="J5" s="210">
        <v>360</v>
      </c>
      <c r="K5" s="26"/>
      <c r="L5" s="214">
        <v>11.5</v>
      </c>
      <c r="N5" s="4"/>
    </row>
    <row r="6" spans="1:14" ht="92.25" customHeight="1" x14ac:dyDescent="0.2">
      <c r="A6" s="15"/>
      <c r="B6" s="213"/>
      <c r="C6" s="219"/>
      <c r="D6" s="217"/>
      <c r="E6" s="211"/>
      <c r="F6" s="209"/>
      <c r="G6" s="209"/>
      <c r="H6" s="209"/>
      <c r="I6" s="211"/>
      <c r="J6" s="211"/>
      <c r="K6" s="162"/>
      <c r="L6" s="215"/>
      <c r="N6" s="4"/>
    </row>
    <row r="7" spans="1:14" ht="115.5" customHeight="1" x14ac:dyDescent="0.2">
      <c r="A7" s="15"/>
      <c r="B7" s="35" t="s">
        <v>481</v>
      </c>
      <c r="C7" s="163" t="s">
        <v>482</v>
      </c>
      <c r="D7" s="159" t="s">
        <v>91</v>
      </c>
      <c r="E7" s="37"/>
      <c r="F7" s="36">
        <v>250</v>
      </c>
      <c r="G7" s="36">
        <v>120</v>
      </c>
      <c r="H7" s="36">
        <v>88</v>
      </c>
      <c r="I7" s="37">
        <v>14</v>
      </c>
      <c r="J7" s="37">
        <v>308</v>
      </c>
      <c r="K7" s="38"/>
      <c r="L7" s="38">
        <v>16.5</v>
      </c>
      <c r="N7" s="4"/>
    </row>
    <row r="8" spans="1:14" ht="77.25" customHeight="1" thickBot="1" x14ac:dyDescent="0.25">
      <c r="A8" s="15"/>
      <c r="B8" s="197"/>
      <c r="C8" s="198"/>
      <c r="D8" s="199" t="s">
        <v>245</v>
      </c>
      <c r="E8" s="200"/>
      <c r="F8" s="200"/>
      <c r="G8" s="200"/>
      <c r="H8" s="200"/>
      <c r="I8" s="200"/>
      <c r="J8" s="200"/>
      <c r="K8" s="200"/>
      <c r="L8" s="201"/>
      <c r="N8" s="4"/>
    </row>
    <row r="9" spans="1:14" ht="117.75" customHeight="1" thickBot="1" x14ac:dyDescent="0.25">
      <c r="A9" s="15"/>
      <c r="B9" s="27" t="s">
        <v>236</v>
      </c>
      <c r="C9" s="28" t="s">
        <v>39</v>
      </c>
      <c r="D9" s="29" t="s">
        <v>237</v>
      </c>
      <c r="E9" s="30"/>
      <c r="F9" s="31">
        <v>250</v>
      </c>
      <c r="G9" s="31">
        <v>120</v>
      </c>
      <c r="H9" s="31">
        <v>65</v>
      </c>
      <c r="I9" s="32">
        <v>28</v>
      </c>
      <c r="J9" s="32">
        <v>262</v>
      </c>
      <c r="K9" s="33"/>
      <c r="L9" s="34">
        <v>12</v>
      </c>
      <c r="N9" s="4"/>
    </row>
    <row r="10" spans="1:14" ht="90" customHeight="1" x14ac:dyDescent="0.2">
      <c r="A10" s="11">
        <v>16</v>
      </c>
      <c r="B10" s="35" t="s">
        <v>234</v>
      </c>
      <c r="C10" s="202" t="s">
        <v>39</v>
      </c>
      <c r="D10" s="204" t="s">
        <v>237</v>
      </c>
      <c r="E10" s="206"/>
      <c r="F10" s="36">
        <v>250</v>
      </c>
      <c r="G10" s="36">
        <v>120</v>
      </c>
      <c r="H10" s="36">
        <v>65</v>
      </c>
      <c r="I10" s="37">
        <v>22</v>
      </c>
      <c r="J10" s="37" t="s">
        <v>403</v>
      </c>
      <c r="K10" s="38"/>
      <c r="L10" s="38">
        <v>12</v>
      </c>
      <c r="N10" s="4"/>
    </row>
    <row r="11" spans="1:14" ht="54" x14ac:dyDescent="0.2">
      <c r="B11" s="35" t="s">
        <v>235</v>
      </c>
      <c r="C11" s="203"/>
      <c r="D11" s="205"/>
      <c r="E11" s="207"/>
      <c r="F11" s="36">
        <v>250</v>
      </c>
      <c r="G11" s="36">
        <v>120</v>
      </c>
      <c r="H11" s="36">
        <v>88</v>
      </c>
      <c r="I11" s="37">
        <v>12</v>
      </c>
      <c r="J11" s="37">
        <v>308</v>
      </c>
      <c r="K11" s="38"/>
      <c r="L11" s="38">
        <v>16.5</v>
      </c>
    </row>
  </sheetData>
  <sheetProtection password="D3EA" sheet="1" objects="1" scenarios="1"/>
  <mergeCells count="27">
    <mergeCell ref="D4:L4"/>
    <mergeCell ref="B8:C8"/>
    <mergeCell ref="D8:L8"/>
    <mergeCell ref="C10:C11"/>
    <mergeCell ref="D10:D11"/>
    <mergeCell ref="E10:E11"/>
    <mergeCell ref="H5:H6"/>
    <mergeCell ref="I5:I6"/>
    <mergeCell ref="B5:B6"/>
    <mergeCell ref="F5:F6"/>
    <mergeCell ref="G5:G6"/>
    <mergeCell ref="J5:J6"/>
    <mergeCell ref="L5:L6"/>
    <mergeCell ref="D5:D6"/>
    <mergeCell ref="E5:E6"/>
    <mergeCell ref="C5:C6"/>
    <mergeCell ref="A1:L1"/>
    <mergeCell ref="A2:A3"/>
    <mergeCell ref="B2:B3"/>
    <mergeCell ref="C2:C3"/>
    <mergeCell ref="D2:D3"/>
    <mergeCell ref="E2:E3"/>
    <mergeCell ref="F2:H2"/>
    <mergeCell ref="I2:I3"/>
    <mergeCell ref="J2:J3"/>
    <mergeCell ref="L2:L3"/>
    <mergeCell ref="K2:K3"/>
  </mergeCells>
  <printOptions horizontalCentered="1"/>
  <pageMargins left="0.19685039370078741" right="0.19685039370078741" top="1.3385826771653544" bottom="0.35433070866141736" header="0.31496062992125984" footer="0.31496062992125984"/>
  <pageSetup paperSize="9" scale="71" fitToHeight="0" orientation="landscape" r:id="rId1"/>
  <headerFooter>
    <oddHeader>&amp;L&amp;G&amp;R&amp;16ООО "Тюменская кирпичная компания"
+7 (3452) 603-698/603-697
г. Тюмень, ул. Пермякова 1а оф. 105
E-mail: 608458@mail.ru
сайт: www.ткк72.рф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9"/>
  <sheetViews>
    <sheetView tabSelected="1" view="pageBreakPreview" topLeftCell="B1" zoomScale="50" zoomScaleNormal="55" zoomScaleSheetLayoutView="50" workbookViewId="0">
      <pane ySplit="2" topLeftCell="A15" activePane="bottomLeft" state="frozen"/>
      <selection activeCell="B1" sqref="B1"/>
      <selection pane="bottomLeft" activeCell="D21" sqref="D21:D22"/>
    </sheetView>
  </sheetViews>
  <sheetFormatPr defaultColWidth="9.140625" defaultRowHeight="11.25" x14ac:dyDescent="0.2"/>
  <cols>
    <col min="1" max="1" width="4.7109375" style="1" hidden="1" customWidth="1"/>
    <col min="2" max="2" width="30.85546875" style="1" customWidth="1"/>
    <col min="3" max="3" width="19.5703125" style="1" customWidth="1"/>
    <col min="4" max="4" width="30.7109375" style="1" customWidth="1"/>
    <col min="5" max="5" width="37.140625" style="1" customWidth="1"/>
    <col min="6" max="6" width="35.140625" style="1" customWidth="1"/>
    <col min="7" max="7" width="41.7109375" style="1" customWidth="1"/>
    <col min="8" max="8" width="9.42578125" style="1" bestFit="1" customWidth="1"/>
    <col min="9" max="9" width="12.140625" style="1" bestFit="1" customWidth="1"/>
    <col min="10" max="10" width="11" style="1" bestFit="1" customWidth="1"/>
    <col min="11" max="11" width="21.28515625" style="1" customWidth="1"/>
    <col min="12" max="12" width="15.5703125" style="1" customWidth="1"/>
    <col min="13" max="13" width="10" style="1" hidden="1" customWidth="1"/>
    <col min="14" max="14" width="14" style="1" customWidth="1"/>
    <col min="15" max="16384" width="9.140625" style="1"/>
  </cols>
  <sheetData>
    <row r="1" spans="1:15" ht="16.5" customHeight="1" x14ac:dyDescent="0.2">
      <c r="A1" s="235" t="s">
        <v>26</v>
      </c>
      <c r="B1" s="185" t="s">
        <v>25</v>
      </c>
      <c r="C1" s="192" t="s">
        <v>407</v>
      </c>
      <c r="D1" s="187" t="s">
        <v>23</v>
      </c>
      <c r="E1" s="185" t="s">
        <v>29</v>
      </c>
      <c r="F1" s="185" t="s">
        <v>22</v>
      </c>
      <c r="G1" s="185" t="s">
        <v>21</v>
      </c>
      <c r="H1" s="185" t="s">
        <v>20</v>
      </c>
      <c r="I1" s="185"/>
      <c r="J1" s="185"/>
      <c r="K1" s="192" t="s">
        <v>19</v>
      </c>
      <c r="L1" s="192" t="s">
        <v>232</v>
      </c>
      <c r="M1" s="192" t="s">
        <v>30</v>
      </c>
      <c r="N1" s="194" t="s">
        <v>130</v>
      </c>
    </row>
    <row r="2" spans="1:15" ht="71.25" customHeight="1" thickBot="1" x14ac:dyDescent="0.25">
      <c r="A2" s="236"/>
      <c r="B2" s="189"/>
      <c r="C2" s="237"/>
      <c r="D2" s="238"/>
      <c r="E2" s="239"/>
      <c r="F2" s="237"/>
      <c r="G2" s="237"/>
      <c r="H2" s="23" t="s">
        <v>11</v>
      </c>
      <c r="I2" s="23" t="s">
        <v>13</v>
      </c>
      <c r="J2" s="23" t="s">
        <v>12</v>
      </c>
      <c r="K2" s="193"/>
      <c r="L2" s="193"/>
      <c r="M2" s="237"/>
      <c r="N2" s="195"/>
    </row>
    <row r="3" spans="1:15" ht="101.25" customHeight="1" thickBot="1" x14ac:dyDescent="0.25">
      <c r="A3" s="39"/>
      <c r="B3" s="197"/>
      <c r="C3" s="198"/>
      <c r="D3" s="256" t="s">
        <v>244</v>
      </c>
      <c r="E3" s="257"/>
      <c r="F3" s="257"/>
      <c r="G3" s="257"/>
      <c r="H3" s="257"/>
      <c r="I3" s="257"/>
      <c r="J3" s="257"/>
      <c r="K3" s="257"/>
      <c r="L3" s="257"/>
      <c r="M3" s="257"/>
      <c r="N3" s="258"/>
      <c r="O3" s="5"/>
    </row>
    <row r="4" spans="1:15" ht="81.75" customHeight="1" x14ac:dyDescent="0.2">
      <c r="A4" s="40"/>
      <c r="B4" s="41" t="s">
        <v>246</v>
      </c>
      <c r="C4" s="242" t="s">
        <v>39</v>
      </c>
      <c r="D4" s="244" t="s">
        <v>237</v>
      </c>
      <c r="E4" s="244" t="s">
        <v>33</v>
      </c>
      <c r="F4" s="246"/>
      <c r="G4" s="248"/>
      <c r="H4" s="42">
        <v>250</v>
      </c>
      <c r="I4" s="42">
        <v>120</v>
      </c>
      <c r="J4" s="42">
        <v>65</v>
      </c>
      <c r="K4" s="42">
        <v>28</v>
      </c>
      <c r="L4" s="42">
        <v>262</v>
      </c>
      <c r="M4" s="42"/>
      <c r="N4" s="43">
        <v>20</v>
      </c>
      <c r="O4" s="5"/>
    </row>
    <row r="5" spans="1:15" ht="63" customHeight="1" x14ac:dyDescent="0.2">
      <c r="A5" s="40"/>
      <c r="B5" s="44" t="s">
        <v>247</v>
      </c>
      <c r="C5" s="243"/>
      <c r="D5" s="245"/>
      <c r="E5" s="245"/>
      <c r="F5" s="247"/>
      <c r="G5" s="249"/>
      <c r="H5" s="45">
        <v>250</v>
      </c>
      <c r="I5" s="45">
        <v>120</v>
      </c>
      <c r="J5" s="45">
        <v>88</v>
      </c>
      <c r="K5" s="45">
        <v>28</v>
      </c>
      <c r="L5" s="45">
        <v>210</v>
      </c>
      <c r="M5" s="45"/>
      <c r="N5" s="46">
        <v>23</v>
      </c>
      <c r="O5" s="5"/>
    </row>
    <row r="6" spans="1:15" ht="117.75" customHeight="1" x14ac:dyDescent="0.3">
      <c r="A6" s="40"/>
      <c r="B6" s="47" t="s">
        <v>247</v>
      </c>
      <c r="C6" s="48" t="s">
        <v>39</v>
      </c>
      <c r="D6" s="49" t="s">
        <v>237</v>
      </c>
      <c r="E6" s="49" t="s">
        <v>31</v>
      </c>
      <c r="F6" s="50"/>
      <c r="G6" s="51"/>
      <c r="H6" s="48">
        <v>250</v>
      </c>
      <c r="I6" s="48">
        <v>120</v>
      </c>
      <c r="J6" s="48">
        <v>88</v>
      </c>
      <c r="K6" s="48">
        <v>14</v>
      </c>
      <c r="L6" s="48">
        <v>396</v>
      </c>
      <c r="M6" s="48"/>
      <c r="N6" s="52">
        <v>16.5</v>
      </c>
      <c r="O6" s="5"/>
    </row>
    <row r="7" spans="1:15" ht="69" customHeight="1" x14ac:dyDescent="0.2">
      <c r="A7" s="150" t="s">
        <v>279</v>
      </c>
      <c r="B7" s="151"/>
      <c r="C7" s="151"/>
      <c r="D7" s="259" t="s">
        <v>279</v>
      </c>
      <c r="E7" s="259"/>
      <c r="F7" s="259"/>
      <c r="G7" s="259"/>
      <c r="H7" s="259"/>
      <c r="I7" s="259"/>
      <c r="J7" s="259"/>
      <c r="K7" s="259"/>
      <c r="L7" s="259"/>
      <c r="M7" s="259"/>
      <c r="N7" s="260"/>
    </row>
    <row r="8" spans="1:15" s="6" customFormat="1" ht="72" x14ac:dyDescent="0.25">
      <c r="A8" s="53">
        <v>30</v>
      </c>
      <c r="B8" s="54" t="s">
        <v>238</v>
      </c>
      <c r="C8" s="250" t="s">
        <v>39</v>
      </c>
      <c r="D8" s="250" t="s">
        <v>96</v>
      </c>
      <c r="E8" s="250" t="s">
        <v>41</v>
      </c>
      <c r="F8" s="240"/>
      <c r="G8" s="240"/>
      <c r="H8" s="55">
        <v>250</v>
      </c>
      <c r="I8" s="55">
        <v>120</v>
      </c>
      <c r="J8" s="55">
        <v>65</v>
      </c>
      <c r="K8" s="55">
        <v>20</v>
      </c>
      <c r="L8" s="55">
        <v>420</v>
      </c>
      <c r="M8" s="49"/>
      <c r="N8" s="52">
        <v>17.399999999999999</v>
      </c>
    </row>
    <row r="9" spans="1:15" s="6" customFormat="1" ht="72" x14ac:dyDescent="0.25">
      <c r="A9" s="53">
        <v>34</v>
      </c>
      <c r="B9" s="54" t="s">
        <v>239</v>
      </c>
      <c r="C9" s="251"/>
      <c r="D9" s="251"/>
      <c r="E9" s="251"/>
      <c r="F9" s="241"/>
      <c r="G9" s="241"/>
      <c r="H9" s="55">
        <v>250</v>
      </c>
      <c r="I9" s="55">
        <v>120</v>
      </c>
      <c r="J9" s="55">
        <v>88</v>
      </c>
      <c r="K9" s="55">
        <v>20</v>
      </c>
      <c r="L9" s="55">
        <v>308</v>
      </c>
      <c r="M9" s="49"/>
      <c r="N9" s="52">
        <v>23.05</v>
      </c>
    </row>
    <row r="10" spans="1:15" s="6" customFormat="1" ht="72" x14ac:dyDescent="0.25">
      <c r="A10" s="39">
        <v>31</v>
      </c>
      <c r="B10" s="54" t="s">
        <v>238</v>
      </c>
      <c r="C10" s="250" t="s">
        <v>39</v>
      </c>
      <c r="D10" s="250" t="s">
        <v>96</v>
      </c>
      <c r="E10" s="250" t="s">
        <v>36</v>
      </c>
      <c r="F10" s="265"/>
      <c r="G10" s="265"/>
      <c r="H10" s="55">
        <v>250</v>
      </c>
      <c r="I10" s="55">
        <v>120</v>
      </c>
      <c r="J10" s="55">
        <v>65</v>
      </c>
      <c r="K10" s="55">
        <v>20</v>
      </c>
      <c r="L10" s="55">
        <v>420</v>
      </c>
      <c r="M10" s="49"/>
      <c r="N10" s="52">
        <v>21.1</v>
      </c>
    </row>
    <row r="11" spans="1:15" s="6" customFormat="1" ht="72" x14ac:dyDescent="0.25">
      <c r="A11" s="39">
        <v>35</v>
      </c>
      <c r="B11" s="54" t="s">
        <v>239</v>
      </c>
      <c r="C11" s="251"/>
      <c r="D11" s="251"/>
      <c r="E11" s="251"/>
      <c r="F11" s="266"/>
      <c r="G11" s="266"/>
      <c r="H11" s="55">
        <v>250</v>
      </c>
      <c r="I11" s="55">
        <v>120</v>
      </c>
      <c r="J11" s="55">
        <v>88</v>
      </c>
      <c r="K11" s="55">
        <v>20</v>
      </c>
      <c r="L11" s="55">
        <v>308</v>
      </c>
      <c r="M11" s="49"/>
      <c r="N11" s="52">
        <v>28.1</v>
      </c>
    </row>
    <row r="12" spans="1:15" s="6" customFormat="1" ht="72" x14ac:dyDescent="0.25">
      <c r="A12" s="39"/>
      <c r="B12" s="54" t="s">
        <v>238</v>
      </c>
      <c r="C12" s="250" t="s">
        <v>39</v>
      </c>
      <c r="D12" s="250" t="s">
        <v>96</v>
      </c>
      <c r="E12" s="204" t="s">
        <v>35</v>
      </c>
      <c r="F12" s="240"/>
      <c r="G12" s="240"/>
      <c r="H12" s="55">
        <v>250</v>
      </c>
      <c r="I12" s="55">
        <v>120</v>
      </c>
      <c r="J12" s="55">
        <v>65</v>
      </c>
      <c r="K12" s="55">
        <v>20</v>
      </c>
      <c r="L12" s="55">
        <v>420</v>
      </c>
      <c r="M12" s="49"/>
      <c r="N12" s="52">
        <v>26.3</v>
      </c>
    </row>
    <row r="13" spans="1:15" s="6" customFormat="1" ht="121.15" customHeight="1" x14ac:dyDescent="0.25">
      <c r="A13" s="39"/>
      <c r="B13" s="54" t="s">
        <v>239</v>
      </c>
      <c r="C13" s="251"/>
      <c r="D13" s="251"/>
      <c r="E13" s="205"/>
      <c r="F13" s="241"/>
      <c r="G13" s="241"/>
      <c r="H13" s="55">
        <v>250</v>
      </c>
      <c r="I13" s="55">
        <v>120</v>
      </c>
      <c r="J13" s="55">
        <v>88</v>
      </c>
      <c r="K13" s="55">
        <v>20</v>
      </c>
      <c r="L13" s="55">
        <v>308</v>
      </c>
      <c r="M13" s="49"/>
      <c r="N13" s="52">
        <v>36.700000000000003</v>
      </c>
    </row>
    <row r="14" spans="1:15" ht="87" customHeight="1" x14ac:dyDescent="0.2">
      <c r="A14" s="261"/>
      <c r="B14" s="261"/>
      <c r="C14" s="261"/>
      <c r="D14" s="262" t="s">
        <v>248</v>
      </c>
      <c r="E14" s="263"/>
      <c r="F14" s="263"/>
      <c r="G14" s="263"/>
      <c r="H14" s="263"/>
      <c r="I14" s="263"/>
      <c r="J14" s="263"/>
      <c r="K14" s="263"/>
      <c r="L14" s="263"/>
      <c r="M14" s="263"/>
      <c r="N14" s="264"/>
    </row>
    <row r="15" spans="1:15" ht="59.25" customHeight="1" x14ac:dyDescent="0.2">
      <c r="A15" s="39">
        <v>36</v>
      </c>
      <c r="B15" s="47" t="s">
        <v>42</v>
      </c>
      <c r="C15" s="267" t="s">
        <v>39</v>
      </c>
      <c r="D15" s="250" t="s">
        <v>43</v>
      </c>
      <c r="E15" s="267" t="s">
        <v>31</v>
      </c>
      <c r="F15" s="252"/>
      <c r="G15" s="252">
        <v>1</v>
      </c>
      <c r="H15" s="49">
        <v>250</v>
      </c>
      <c r="I15" s="49">
        <v>120</v>
      </c>
      <c r="J15" s="49">
        <v>65</v>
      </c>
      <c r="K15" s="48">
        <v>32</v>
      </c>
      <c r="L15" s="48">
        <v>262</v>
      </c>
      <c r="M15" s="48"/>
      <c r="N15" s="52">
        <v>12.4</v>
      </c>
      <c r="O15" s="5"/>
    </row>
    <row r="16" spans="1:15" ht="59.25" customHeight="1" x14ac:dyDescent="0.2">
      <c r="A16" s="39">
        <v>45</v>
      </c>
      <c r="B16" s="47" t="s">
        <v>59</v>
      </c>
      <c r="C16" s="268"/>
      <c r="D16" s="251"/>
      <c r="E16" s="268"/>
      <c r="F16" s="253"/>
      <c r="G16" s="253"/>
      <c r="H16" s="49">
        <v>250</v>
      </c>
      <c r="I16" s="49">
        <v>120</v>
      </c>
      <c r="J16" s="49">
        <v>88</v>
      </c>
      <c r="K16" s="48">
        <v>32</v>
      </c>
      <c r="L16" s="48">
        <v>190</v>
      </c>
      <c r="M16" s="48"/>
      <c r="N16" s="52">
        <v>16.8</v>
      </c>
      <c r="O16" s="5"/>
    </row>
    <row r="17" spans="1:15" ht="59.25" customHeight="1" x14ac:dyDescent="0.2">
      <c r="A17" s="39">
        <v>37</v>
      </c>
      <c r="B17" s="47" t="s">
        <v>44</v>
      </c>
      <c r="C17" s="267" t="s">
        <v>39</v>
      </c>
      <c r="D17" s="250" t="s">
        <v>43</v>
      </c>
      <c r="E17" s="267" t="s">
        <v>45</v>
      </c>
      <c r="F17" s="252"/>
      <c r="G17" s="252"/>
      <c r="H17" s="49">
        <v>250</v>
      </c>
      <c r="I17" s="49">
        <v>120</v>
      </c>
      <c r="J17" s="49">
        <v>65</v>
      </c>
      <c r="K17" s="48">
        <v>32</v>
      </c>
      <c r="L17" s="48">
        <v>262</v>
      </c>
      <c r="M17" s="48"/>
      <c r="N17" s="52">
        <v>16.899999999999999</v>
      </c>
      <c r="O17" s="5"/>
    </row>
    <row r="18" spans="1:15" ht="59.25" customHeight="1" x14ac:dyDescent="0.2">
      <c r="A18" s="39">
        <v>46</v>
      </c>
      <c r="B18" s="47" t="s">
        <v>60</v>
      </c>
      <c r="C18" s="268"/>
      <c r="D18" s="251"/>
      <c r="E18" s="268"/>
      <c r="F18" s="253"/>
      <c r="G18" s="253"/>
      <c r="H18" s="49">
        <v>250</v>
      </c>
      <c r="I18" s="49">
        <v>120</v>
      </c>
      <c r="J18" s="49">
        <v>88</v>
      </c>
      <c r="K18" s="48">
        <v>32</v>
      </c>
      <c r="L18" s="48">
        <v>190</v>
      </c>
      <c r="M18" s="48"/>
      <c r="N18" s="52">
        <v>22.91</v>
      </c>
      <c r="O18" s="5"/>
    </row>
    <row r="19" spans="1:15" ht="59.25" customHeight="1" x14ac:dyDescent="0.2">
      <c r="A19" s="39">
        <v>38</v>
      </c>
      <c r="B19" s="47" t="s">
        <v>46</v>
      </c>
      <c r="C19" s="267" t="s">
        <v>39</v>
      </c>
      <c r="D19" s="250" t="s">
        <v>43</v>
      </c>
      <c r="E19" s="267" t="s">
        <v>47</v>
      </c>
      <c r="F19" s="252"/>
      <c r="G19" s="252"/>
      <c r="H19" s="49">
        <v>250</v>
      </c>
      <c r="I19" s="49">
        <v>120</v>
      </c>
      <c r="J19" s="49">
        <v>65</v>
      </c>
      <c r="K19" s="48">
        <v>32</v>
      </c>
      <c r="L19" s="48">
        <v>262</v>
      </c>
      <c r="M19" s="48"/>
      <c r="N19" s="52">
        <v>14.4</v>
      </c>
      <c r="O19" s="5"/>
    </row>
    <row r="20" spans="1:15" ht="59.25" customHeight="1" x14ac:dyDescent="0.2">
      <c r="A20" s="39">
        <v>47</v>
      </c>
      <c r="B20" s="47" t="s">
        <v>61</v>
      </c>
      <c r="C20" s="268"/>
      <c r="D20" s="251"/>
      <c r="E20" s="268"/>
      <c r="F20" s="253"/>
      <c r="G20" s="253"/>
      <c r="H20" s="49">
        <v>250</v>
      </c>
      <c r="I20" s="49">
        <v>120</v>
      </c>
      <c r="J20" s="49">
        <v>88</v>
      </c>
      <c r="K20" s="48">
        <v>32</v>
      </c>
      <c r="L20" s="48">
        <v>190</v>
      </c>
      <c r="M20" s="48"/>
      <c r="N20" s="52">
        <v>19.5</v>
      </c>
      <c r="O20" s="5"/>
    </row>
    <row r="21" spans="1:15" ht="59.25" customHeight="1" x14ac:dyDescent="0.2">
      <c r="A21" s="39">
        <v>39</v>
      </c>
      <c r="B21" s="47" t="s">
        <v>48</v>
      </c>
      <c r="C21" s="267" t="s">
        <v>39</v>
      </c>
      <c r="D21" s="250" t="s">
        <v>43</v>
      </c>
      <c r="E21" s="267" t="s">
        <v>49</v>
      </c>
      <c r="F21" s="252"/>
      <c r="G21" s="252"/>
      <c r="H21" s="49">
        <v>250</v>
      </c>
      <c r="I21" s="49">
        <v>120</v>
      </c>
      <c r="J21" s="49">
        <v>65</v>
      </c>
      <c r="K21" s="48">
        <v>32</v>
      </c>
      <c r="L21" s="48">
        <v>262</v>
      </c>
      <c r="M21" s="48"/>
      <c r="N21" s="52">
        <v>17.899999999999999</v>
      </c>
      <c r="O21" s="5"/>
    </row>
    <row r="22" spans="1:15" ht="59.25" customHeight="1" x14ac:dyDescent="0.2">
      <c r="A22" s="39">
        <v>48</v>
      </c>
      <c r="B22" s="47" t="s">
        <v>62</v>
      </c>
      <c r="C22" s="268"/>
      <c r="D22" s="251"/>
      <c r="E22" s="268"/>
      <c r="F22" s="253"/>
      <c r="G22" s="253"/>
      <c r="H22" s="49">
        <v>250</v>
      </c>
      <c r="I22" s="49">
        <v>120</v>
      </c>
      <c r="J22" s="49">
        <v>88</v>
      </c>
      <c r="K22" s="48">
        <v>32</v>
      </c>
      <c r="L22" s="48">
        <v>190</v>
      </c>
      <c r="M22" s="48"/>
      <c r="N22" s="52">
        <v>24.2</v>
      </c>
      <c r="O22" s="5"/>
    </row>
    <row r="23" spans="1:15" ht="59.25" customHeight="1" x14ac:dyDescent="0.2">
      <c r="A23" s="39">
        <v>40</v>
      </c>
      <c r="B23" s="47" t="s">
        <v>50</v>
      </c>
      <c r="C23" s="267" t="s">
        <v>39</v>
      </c>
      <c r="D23" s="250" t="s">
        <v>43</v>
      </c>
      <c r="E23" s="267" t="s">
        <v>51</v>
      </c>
      <c r="F23" s="252"/>
      <c r="G23" s="252"/>
      <c r="H23" s="49">
        <v>250</v>
      </c>
      <c r="I23" s="49">
        <v>120</v>
      </c>
      <c r="J23" s="49">
        <v>65</v>
      </c>
      <c r="K23" s="48">
        <v>32</v>
      </c>
      <c r="L23" s="48">
        <v>262</v>
      </c>
      <c r="M23" s="48"/>
      <c r="N23" s="52">
        <v>22.4</v>
      </c>
      <c r="O23" s="5"/>
    </row>
    <row r="24" spans="1:15" ht="59.25" customHeight="1" x14ac:dyDescent="0.2">
      <c r="A24" s="39">
        <v>49</v>
      </c>
      <c r="B24" s="47" t="s">
        <v>63</v>
      </c>
      <c r="C24" s="268"/>
      <c r="D24" s="251"/>
      <c r="E24" s="268"/>
      <c r="F24" s="253"/>
      <c r="G24" s="253"/>
      <c r="H24" s="49">
        <v>250</v>
      </c>
      <c r="I24" s="49">
        <v>120</v>
      </c>
      <c r="J24" s="49">
        <v>88</v>
      </c>
      <c r="K24" s="48">
        <v>32</v>
      </c>
      <c r="L24" s="48">
        <v>190</v>
      </c>
      <c r="M24" s="48"/>
      <c r="N24" s="52">
        <v>30.3</v>
      </c>
      <c r="O24" s="5"/>
    </row>
    <row r="25" spans="1:15" ht="59.25" customHeight="1" x14ac:dyDescent="0.2">
      <c r="A25" s="39">
        <v>41</v>
      </c>
      <c r="B25" s="56" t="s">
        <v>52</v>
      </c>
      <c r="C25" s="269" t="s">
        <v>39</v>
      </c>
      <c r="D25" s="271" t="s">
        <v>43</v>
      </c>
      <c r="E25" s="271" t="s">
        <v>108</v>
      </c>
      <c r="F25" s="254"/>
      <c r="G25" s="254"/>
      <c r="H25" s="57">
        <v>250</v>
      </c>
      <c r="I25" s="57">
        <v>120</v>
      </c>
      <c r="J25" s="57">
        <v>65</v>
      </c>
      <c r="K25" s="58">
        <v>32</v>
      </c>
      <c r="L25" s="58">
        <v>262</v>
      </c>
      <c r="M25" s="58"/>
      <c r="N25" s="52">
        <v>20.399999999999999</v>
      </c>
      <c r="O25" s="5"/>
    </row>
    <row r="26" spans="1:15" ht="59.25" customHeight="1" x14ac:dyDescent="0.2">
      <c r="A26" s="39">
        <v>50</v>
      </c>
      <c r="B26" s="56" t="s">
        <v>64</v>
      </c>
      <c r="C26" s="270"/>
      <c r="D26" s="272"/>
      <c r="E26" s="272"/>
      <c r="F26" s="255"/>
      <c r="G26" s="255"/>
      <c r="H26" s="57">
        <v>250</v>
      </c>
      <c r="I26" s="57">
        <v>120</v>
      </c>
      <c r="J26" s="57">
        <v>88</v>
      </c>
      <c r="K26" s="58">
        <v>32</v>
      </c>
      <c r="L26" s="58">
        <v>190</v>
      </c>
      <c r="M26" s="58"/>
      <c r="N26" s="52">
        <v>27.65</v>
      </c>
      <c r="O26" s="5"/>
    </row>
    <row r="27" spans="1:15" ht="59.25" customHeight="1" x14ac:dyDescent="0.2">
      <c r="A27" s="39">
        <v>42</v>
      </c>
      <c r="B27" s="47" t="s">
        <v>53</v>
      </c>
      <c r="C27" s="267" t="s">
        <v>39</v>
      </c>
      <c r="D27" s="250" t="s">
        <v>43</v>
      </c>
      <c r="E27" s="267" t="s">
        <v>54</v>
      </c>
      <c r="F27" s="252"/>
      <c r="G27" s="252"/>
      <c r="H27" s="49">
        <v>250</v>
      </c>
      <c r="I27" s="49">
        <v>120</v>
      </c>
      <c r="J27" s="49">
        <v>65</v>
      </c>
      <c r="K27" s="48">
        <v>32</v>
      </c>
      <c r="L27" s="48">
        <v>262</v>
      </c>
      <c r="M27" s="48"/>
      <c r="N27" s="52">
        <v>21.4</v>
      </c>
      <c r="O27" s="5"/>
    </row>
    <row r="28" spans="1:15" ht="59.25" customHeight="1" x14ac:dyDescent="0.2">
      <c r="A28" s="39">
        <v>51</v>
      </c>
      <c r="B28" s="47" t="s">
        <v>65</v>
      </c>
      <c r="C28" s="268"/>
      <c r="D28" s="251"/>
      <c r="E28" s="268"/>
      <c r="F28" s="253"/>
      <c r="G28" s="253"/>
      <c r="H28" s="49">
        <v>250</v>
      </c>
      <c r="I28" s="49">
        <v>120</v>
      </c>
      <c r="J28" s="49">
        <v>88</v>
      </c>
      <c r="K28" s="48">
        <v>32</v>
      </c>
      <c r="L28" s="48">
        <v>190</v>
      </c>
      <c r="M28" s="48"/>
      <c r="N28" s="52">
        <v>29</v>
      </c>
      <c r="O28" s="5"/>
    </row>
    <row r="29" spans="1:15" ht="59.25" customHeight="1" x14ac:dyDescent="0.2">
      <c r="A29" s="39">
        <v>43</v>
      </c>
      <c r="B29" s="47" t="s">
        <v>55</v>
      </c>
      <c r="C29" s="267" t="s">
        <v>39</v>
      </c>
      <c r="D29" s="250" t="s">
        <v>43</v>
      </c>
      <c r="E29" s="267" t="s">
        <v>56</v>
      </c>
      <c r="F29" s="252"/>
      <c r="G29" s="252"/>
      <c r="H29" s="49">
        <v>250</v>
      </c>
      <c r="I29" s="49">
        <v>120</v>
      </c>
      <c r="J29" s="49">
        <v>65</v>
      </c>
      <c r="K29" s="48">
        <v>32</v>
      </c>
      <c r="L29" s="48">
        <v>262</v>
      </c>
      <c r="M29" s="48"/>
      <c r="N29" s="52">
        <v>22.4</v>
      </c>
      <c r="O29" s="5"/>
    </row>
    <row r="30" spans="1:15" ht="59.25" customHeight="1" x14ac:dyDescent="0.2">
      <c r="A30" s="39">
        <v>52</v>
      </c>
      <c r="B30" s="47" t="s">
        <v>66</v>
      </c>
      <c r="C30" s="268"/>
      <c r="D30" s="251"/>
      <c r="E30" s="268"/>
      <c r="F30" s="253"/>
      <c r="G30" s="253"/>
      <c r="H30" s="49">
        <v>250</v>
      </c>
      <c r="I30" s="49">
        <v>120</v>
      </c>
      <c r="J30" s="49">
        <v>88</v>
      </c>
      <c r="K30" s="48">
        <v>32</v>
      </c>
      <c r="L30" s="48">
        <v>190</v>
      </c>
      <c r="M30" s="48"/>
      <c r="N30" s="52">
        <v>30.35</v>
      </c>
      <c r="O30" s="5"/>
    </row>
    <row r="31" spans="1:15" ht="59.25" customHeight="1" x14ac:dyDescent="0.2">
      <c r="A31" s="39">
        <v>44</v>
      </c>
      <c r="B31" s="47" t="s">
        <v>57</v>
      </c>
      <c r="C31" s="267" t="s">
        <v>39</v>
      </c>
      <c r="D31" s="250" t="s">
        <v>43</v>
      </c>
      <c r="E31" s="267" t="s">
        <v>58</v>
      </c>
      <c r="F31" s="273"/>
      <c r="G31" s="273"/>
      <c r="H31" s="48">
        <v>250</v>
      </c>
      <c r="I31" s="48">
        <v>120</v>
      </c>
      <c r="J31" s="48">
        <v>65</v>
      </c>
      <c r="K31" s="48">
        <v>32</v>
      </c>
      <c r="L31" s="48">
        <v>262</v>
      </c>
      <c r="M31" s="48"/>
      <c r="N31" s="52">
        <v>24.4</v>
      </c>
      <c r="O31" s="5"/>
    </row>
    <row r="32" spans="1:15" ht="59.25" customHeight="1" x14ac:dyDescent="0.2">
      <c r="A32" s="39">
        <v>53</v>
      </c>
      <c r="B32" s="47" t="s">
        <v>67</v>
      </c>
      <c r="C32" s="268"/>
      <c r="D32" s="251"/>
      <c r="E32" s="268"/>
      <c r="F32" s="274"/>
      <c r="G32" s="274"/>
      <c r="H32" s="48">
        <v>250</v>
      </c>
      <c r="I32" s="48">
        <v>120</v>
      </c>
      <c r="J32" s="48">
        <v>88</v>
      </c>
      <c r="K32" s="48">
        <v>32</v>
      </c>
      <c r="L32" s="48">
        <v>190</v>
      </c>
      <c r="M32" s="48"/>
      <c r="N32" s="52">
        <v>33</v>
      </c>
      <c r="O32" s="5"/>
    </row>
    <row r="33" spans="1:15" ht="66" customHeight="1" thickBot="1" x14ac:dyDescent="0.25">
      <c r="A33" s="39"/>
      <c r="B33" s="283"/>
      <c r="C33" s="284"/>
      <c r="D33" s="277" t="s">
        <v>249</v>
      </c>
      <c r="E33" s="278"/>
      <c r="F33" s="278"/>
      <c r="G33" s="278"/>
      <c r="H33" s="278"/>
      <c r="I33" s="278"/>
      <c r="J33" s="278"/>
      <c r="K33" s="278"/>
      <c r="L33" s="278"/>
      <c r="M33" s="278"/>
      <c r="N33" s="279"/>
      <c r="O33" s="5"/>
    </row>
    <row r="34" spans="1:15" ht="59.25" customHeight="1" x14ac:dyDescent="0.2">
      <c r="A34" s="40"/>
      <c r="B34" s="285" t="s">
        <v>250</v>
      </c>
      <c r="C34" s="242" t="s">
        <v>251</v>
      </c>
      <c r="D34" s="244" t="s">
        <v>252</v>
      </c>
      <c r="E34" s="244" t="s">
        <v>253</v>
      </c>
      <c r="F34" s="280"/>
      <c r="G34" s="280"/>
      <c r="H34" s="42">
        <v>250</v>
      </c>
      <c r="I34" s="42">
        <v>120</v>
      </c>
      <c r="J34" s="42">
        <v>65</v>
      </c>
      <c r="K34" s="42">
        <v>16</v>
      </c>
      <c r="L34" s="42">
        <v>424</v>
      </c>
      <c r="M34" s="42"/>
      <c r="N34" s="43">
        <v>14.5</v>
      </c>
      <c r="O34" s="5"/>
    </row>
    <row r="35" spans="1:15" ht="59.25" customHeight="1" x14ac:dyDescent="0.2">
      <c r="A35" s="40"/>
      <c r="B35" s="286"/>
      <c r="C35" s="243"/>
      <c r="D35" s="245"/>
      <c r="E35" s="245"/>
      <c r="F35" s="281"/>
      <c r="G35" s="281"/>
      <c r="H35" s="48">
        <v>250</v>
      </c>
      <c r="I35" s="48">
        <v>120</v>
      </c>
      <c r="J35" s="48">
        <v>88</v>
      </c>
      <c r="K35" s="48">
        <v>16</v>
      </c>
      <c r="L35" s="48">
        <v>432</v>
      </c>
      <c r="M35" s="48"/>
      <c r="N35" s="59">
        <v>19.5</v>
      </c>
      <c r="O35" s="5"/>
    </row>
    <row r="36" spans="1:15" ht="59.25" customHeight="1" thickBot="1" x14ac:dyDescent="0.25">
      <c r="A36" s="40"/>
      <c r="B36" s="287"/>
      <c r="C36" s="276"/>
      <c r="D36" s="275"/>
      <c r="E36" s="275"/>
      <c r="F36" s="282"/>
      <c r="G36" s="282"/>
      <c r="H36" s="60">
        <v>250</v>
      </c>
      <c r="I36" s="60">
        <v>65</v>
      </c>
      <c r="J36" s="60">
        <v>65</v>
      </c>
      <c r="K36" s="60">
        <v>16</v>
      </c>
      <c r="L36" s="60">
        <v>736</v>
      </c>
      <c r="M36" s="60"/>
      <c r="N36" s="61">
        <v>18.5</v>
      </c>
      <c r="O36" s="5"/>
    </row>
    <row r="37" spans="1:15" ht="59.25" customHeight="1" x14ac:dyDescent="0.2">
      <c r="A37" s="40"/>
      <c r="B37" s="285" t="s">
        <v>250</v>
      </c>
      <c r="C37" s="242" t="s">
        <v>251</v>
      </c>
      <c r="D37" s="244" t="s">
        <v>252</v>
      </c>
      <c r="E37" s="244" t="s">
        <v>33</v>
      </c>
      <c r="F37" s="280"/>
      <c r="G37" s="280"/>
      <c r="H37" s="42">
        <v>250</v>
      </c>
      <c r="I37" s="42">
        <v>120</v>
      </c>
      <c r="J37" s="42">
        <v>65</v>
      </c>
      <c r="K37" s="42">
        <v>16</v>
      </c>
      <c r="L37" s="42">
        <v>424</v>
      </c>
      <c r="M37" s="42"/>
      <c r="N37" s="43">
        <v>23.9</v>
      </c>
      <c r="O37" s="5"/>
    </row>
    <row r="38" spans="1:15" ht="59.25" customHeight="1" x14ac:dyDescent="0.2">
      <c r="A38" s="40"/>
      <c r="B38" s="286"/>
      <c r="C38" s="243"/>
      <c r="D38" s="245"/>
      <c r="E38" s="245"/>
      <c r="F38" s="281"/>
      <c r="G38" s="281"/>
      <c r="H38" s="48">
        <v>250</v>
      </c>
      <c r="I38" s="48">
        <v>120</v>
      </c>
      <c r="J38" s="48">
        <v>88</v>
      </c>
      <c r="K38" s="48">
        <v>16</v>
      </c>
      <c r="L38" s="48">
        <v>432</v>
      </c>
      <c r="M38" s="48"/>
      <c r="N38" s="59">
        <v>32.700000000000003</v>
      </c>
      <c r="O38" s="5"/>
    </row>
    <row r="39" spans="1:15" ht="59.25" customHeight="1" thickBot="1" x14ac:dyDescent="0.25">
      <c r="A39" s="40"/>
      <c r="B39" s="287"/>
      <c r="C39" s="276"/>
      <c r="D39" s="275"/>
      <c r="E39" s="275"/>
      <c r="F39" s="282"/>
      <c r="G39" s="282"/>
      <c r="H39" s="60">
        <v>250</v>
      </c>
      <c r="I39" s="60">
        <v>65</v>
      </c>
      <c r="J39" s="60">
        <v>65</v>
      </c>
      <c r="K39" s="60">
        <v>16</v>
      </c>
      <c r="L39" s="60">
        <v>736</v>
      </c>
      <c r="M39" s="60"/>
      <c r="N39" s="61">
        <v>15.6</v>
      </c>
      <c r="O39" s="5"/>
    </row>
    <row r="40" spans="1:15" ht="59.25" customHeight="1" x14ac:dyDescent="0.2">
      <c r="A40" s="40"/>
      <c r="B40" s="285" t="s">
        <v>250</v>
      </c>
      <c r="C40" s="242" t="s">
        <v>251</v>
      </c>
      <c r="D40" s="244" t="s">
        <v>252</v>
      </c>
      <c r="E40" s="244" t="s">
        <v>35</v>
      </c>
      <c r="F40" s="280"/>
      <c r="G40" s="280"/>
      <c r="H40" s="42">
        <v>250</v>
      </c>
      <c r="I40" s="42">
        <v>120</v>
      </c>
      <c r="J40" s="42">
        <v>65</v>
      </c>
      <c r="K40" s="42">
        <v>16</v>
      </c>
      <c r="L40" s="42">
        <v>424</v>
      </c>
      <c r="M40" s="42"/>
      <c r="N40" s="43">
        <v>26.6</v>
      </c>
      <c r="O40" s="5"/>
    </row>
    <row r="41" spans="1:15" ht="59.25" customHeight="1" x14ac:dyDescent="0.2">
      <c r="A41" s="40"/>
      <c r="B41" s="286"/>
      <c r="C41" s="243"/>
      <c r="D41" s="245"/>
      <c r="E41" s="245"/>
      <c r="F41" s="281"/>
      <c r="G41" s="281"/>
      <c r="H41" s="48">
        <v>250</v>
      </c>
      <c r="I41" s="48">
        <v>120</v>
      </c>
      <c r="J41" s="48">
        <v>88</v>
      </c>
      <c r="K41" s="48">
        <v>16</v>
      </c>
      <c r="L41" s="48">
        <v>432</v>
      </c>
      <c r="M41" s="48"/>
      <c r="N41" s="59">
        <v>35.799999999999997</v>
      </c>
      <c r="O41" s="5"/>
    </row>
    <row r="42" spans="1:15" ht="59.25" customHeight="1" thickBot="1" x14ac:dyDescent="0.25">
      <c r="A42" s="40"/>
      <c r="B42" s="287"/>
      <c r="C42" s="276"/>
      <c r="D42" s="275"/>
      <c r="E42" s="275"/>
      <c r="F42" s="282"/>
      <c r="G42" s="282"/>
      <c r="H42" s="60">
        <v>250</v>
      </c>
      <c r="I42" s="60">
        <v>65</v>
      </c>
      <c r="J42" s="60">
        <v>65</v>
      </c>
      <c r="K42" s="60">
        <v>16</v>
      </c>
      <c r="L42" s="60">
        <v>736</v>
      </c>
      <c r="M42" s="60"/>
      <c r="N42" s="61">
        <v>17.8</v>
      </c>
      <c r="O42" s="5"/>
    </row>
    <row r="43" spans="1:15" ht="59.25" customHeight="1" x14ac:dyDescent="0.2">
      <c r="A43" s="39"/>
      <c r="B43" s="288" t="s">
        <v>257</v>
      </c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90"/>
      <c r="O43" s="5"/>
    </row>
    <row r="44" spans="1:15" ht="123.75" customHeight="1" x14ac:dyDescent="0.25">
      <c r="A44" s="39"/>
      <c r="B44" s="62" t="s">
        <v>479</v>
      </c>
      <c r="C44" s="267" t="s">
        <v>39</v>
      </c>
      <c r="D44" s="250" t="s">
        <v>258</v>
      </c>
      <c r="E44" s="250" t="s">
        <v>31</v>
      </c>
      <c r="F44" s="65"/>
      <c r="G44" s="273"/>
      <c r="H44" s="48">
        <v>250</v>
      </c>
      <c r="I44" s="48">
        <v>120</v>
      </c>
      <c r="J44" s="48">
        <v>88</v>
      </c>
      <c r="K44" s="48">
        <v>32</v>
      </c>
      <c r="L44" s="48">
        <v>264</v>
      </c>
      <c r="M44" s="48"/>
      <c r="N44" s="52">
        <v>15.5</v>
      </c>
      <c r="O44" s="5"/>
    </row>
    <row r="45" spans="1:15" ht="123.75" customHeight="1" x14ac:dyDescent="0.25">
      <c r="A45" s="39"/>
      <c r="B45" s="62" t="s">
        <v>239</v>
      </c>
      <c r="C45" s="268"/>
      <c r="D45" s="251"/>
      <c r="E45" s="251"/>
      <c r="F45" s="158"/>
      <c r="G45" s="274"/>
      <c r="H45" s="48">
        <v>250</v>
      </c>
      <c r="I45" s="48">
        <v>120</v>
      </c>
      <c r="J45" s="48">
        <v>65</v>
      </c>
      <c r="K45" s="48">
        <v>32</v>
      </c>
      <c r="L45" s="48">
        <v>192</v>
      </c>
      <c r="M45" s="48"/>
      <c r="N45" s="52">
        <v>21</v>
      </c>
      <c r="O45" s="5"/>
    </row>
    <row r="46" spans="1:15" ht="118.5" customHeight="1" x14ac:dyDescent="0.25">
      <c r="A46" s="39"/>
      <c r="B46" s="62" t="s">
        <v>239</v>
      </c>
      <c r="C46" s="157" t="s">
        <v>39</v>
      </c>
      <c r="D46" s="156" t="s">
        <v>258</v>
      </c>
      <c r="E46" s="156" t="s">
        <v>259</v>
      </c>
      <c r="F46" s="65"/>
      <c r="G46" s="65"/>
      <c r="H46" s="48">
        <v>250</v>
      </c>
      <c r="I46" s="48">
        <v>120</v>
      </c>
      <c r="J46" s="48">
        <v>88</v>
      </c>
      <c r="K46" s="48">
        <v>32</v>
      </c>
      <c r="L46" s="48">
        <v>192</v>
      </c>
      <c r="M46" s="48"/>
      <c r="N46" s="52">
        <v>28</v>
      </c>
      <c r="O46" s="5"/>
    </row>
    <row r="47" spans="1:15" ht="129" customHeight="1" x14ac:dyDescent="0.25">
      <c r="A47" s="39"/>
      <c r="B47" s="62" t="s">
        <v>239</v>
      </c>
      <c r="C47" s="63" t="s">
        <v>39</v>
      </c>
      <c r="D47" s="64" t="s">
        <v>258</v>
      </c>
      <c r="E47" s="64" t="s">
        <v>45</v>
      </c>
      <c r="F47" s="65"/>
      <c r="G47" s="65"/>
      <c r="H47" s="48">
        <v>250</v>
      </c>
      <c r="I47" s="48">
        <v>120</v>
      </c>
      <c r="J47" s="48">
        <v>88</v>
      </c>
      <c r="K47" s="48">
        <v>32</v>
      </c>
      <c r="L47" s="48">
        <v>192</v>
      </c>
      <c r="M47" s="48"/>
      <c r="N47" s="52">
        <v>29</v>
      </c>
      <c r="O47" s="5"/>
    </row>
    <row r="48" spans="1:15" ht="129" customHeight="1" x14ac:dyDescent="0.25">
      <c r="A48" s="39"/>
      <c r="B48" s="62"/>
      <c r="C48" s="267" t="s">
        <v>39</v>
      </c>
      <c r="D48" s="250" t="s">
        <v>258</v>
      </c>
      <c r="E48" s="250" t="s">
        <v>58</v>
      </c>
      <c r="F48" s="158"/>
      <c r="G48" s="273"/>
      <c r="H48" s="48">
        <v>250</v>
      </c>
      <c r="I48" s="48">
        <v>120</v>
      </c>
      <c r="J48" s="48">
        <v>65</v>
      </c>
      <c r="K48" s="48">
        <v>32</v>
      </c>
      <c r="L48" s="48">
        <v>264</v>
      </c>
      <c r="M48" s="48"/>
      <c r="N48" s="52">
        <v>21</v>
      </c>
      <c r="O48" s="5"/>
    </row>
    <row r="49" spans="1:15" ht="126" customHeight="1" x14ac:dyDescent="0.25">
      <c r="A49" s="39"/>
      <c r="B49" s="62" t="s">
        <v>239</v>
      </c>
      <c r="C49" s="268"/>
      <c r="D49" s="251"/>
      <c r="E49" s="251"/>
      <c r="F49" s="65"/>
      <c r="G49" s="274"/>
      <c r="H49" s="48">
        <v>250</v>
      </c>
      <c r="I49" s="48">
        <v>120</v>
      </c>
      <c r="J49" s="48">
        <v>88</v>
      </c>
      <c r="K49" s="48">
        <v>32</v>
      </c>
      <c r="L49" s="48">
        <v>192</v>
      </c>
      <c r="M49" s="48"/>
      <c r="N49" s="52">
        <v>32</v>
      </c>
      <c r="O49" s="5"/>
    </row>
    <row r="50" spans="1:15" ht="72" customHeight="1" x14ac:dyDescent="0.2">
      <c r="A50" s="299" t="s">
        <v>473</v>
      </c>
      <c r="B50" s="297"/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8"/>
    </row>
    <row r="51" spans="1:15" ht="171" customHeight="1" x14ac:dyDescent="0.2">
      <c r="A51" s="154"/>
      <c r="B51" s="155" t="s">
        <v>472</v>
      </c>
      <c r="C51" s="155" t="s">
        <v>471</v>
      </c>
      <c r="D51" s="155" t="s">
        <v>474</v>
      </c>
      <c r="E51" s="155" t="s">
        <v>475</v>
      </c>
      <c r="F51" s="155"/>
      <c r="G51" s="155"/>
      <c r="H51" s="155">
        <v>250</v>
      </c>
      <c r="I51" s="155">
        <v>88</v>
      </c>
      <c r="J51" s="155">
        <v>65</v>
      </c>
      <c r="K51" s="155">
        <v>48</v>
      </c>
      <c r="L51" s="155">
        <v>660</v>
      </c>
      <c r="M51" s="155"/>
      <c r="N51" s="155">
        <v>23</v>
      </c>
    </row>
    <row r="52" spans="1:15" ht="173.25" customHeight="1" x14ac:dyDescent="0.2">
      <c r="A52" s="53">
        <v>27</v>
      </c>
      <c r="B52" s="66" t="s">
        <v>437</v>
      </c>
      <c r="C52" s="54" t="s">
        <v>34</v>
      </c>
      <c r="D52" s="54" t="s">
        <v>474</v>
      </c>
      <c r="E52" s="54" t="s">
        <v>476</v>
      </c>
      <c r="F52" s="67"/>
      <c r="G52" s="67"/>
      <c r="H52" s="36">
        <v>250</v>
      </c>
      <c r="I52" s="36">
        <v>120</v>
      </c>
      <c r="J52" s="36">
        <v>65</v>
      </c>
      <c r="K52" s="36">
        <v>48</v>
      </c>
      <c r="L52" s="36">
        <v>480</v>
      </c>
      <c r="M52" s="68">
        <v>30</v>
      </c>
      <c r="N52" s="52">
        <v>32</v>
      </c>
    </row>
    <row r="53" spans="1:15" ht="88.5" customHeight="1" x14ac:dyDescent="0.2">
      <c r="A53" s="53"/>
      <c r="B53" s="294"/>
      <c r="C53" s="295"/>
      <c r="D53" s="296" t="s">
        <v>109</v>
      </c>
      <c r="E53" s="297"/>
      <c r="F53" s="297"/>
      <c r="G53" s="297"/>
      <c r="H53" s="297"/>
      <c r="I53" s="297"/>
      <c r="J53" s="297"/>
      <c r="K53" s="297"/>
      <c r="L53" s="297"/>
      <c r="M53" s="297"/>
      <c r="N53" s="298"/>
    </row>
    <row r="54" spans="1:15" ht="166.5" customHeight="1" x14ac:dyDescent="0.2">
      <c r="A54" s="53">
        <v>17</v>
      </c>
      <c r="B54" s="66" t="s">
        <v>32</v>
      </c>
      <c r="C54" s="54" t="s">
        <v>34</v>
      </c>
      <c r="D54" s="54" t="s">
        <v>37</v>
      </c>
      <c r="E54" s="54" t="s">
        <v>36</v>
      </c>
      <c r="F54" s="67"/>
      <c r="G54" s="67"/>
      <c r="H54" s="36">
        <v>250</v>
      </c>
      <c r="I54" s="36">
        <v>120</v>
      </c>
      <c r="J54" s="36">
        <v>65</v>
      </c>
      <c r="K54" s="36">
        <v>17</v>
      </c>
      <c r="L54" s="36">
        <v>480</v>
      </c>
      <c r="M54" s="69">
        <v>28</v>
      </c>
      <c r="N54" s="52">
        <v>32</v>
      </c>
    </row>
    <row r="55" spans="1:15" ht="166.5" customHeight="1" x14ac:dyDescent="0.2">
      <c r="A55" s="53">
        <v>18</v>
      </c>
      <c r="B55" s="66" t="s">
        <v>32</v>
      </c>
      <c r="C55" s="54" t="s">
        <v>34</v>
      </c>
      <c r="D55" s="54" t="s">
        <v>37</v>
      </c>
      <c r="E55" s="54" t="s">
        <v>35</v>
      </c>
      <c r="F55" s="67"/>
      <c r="G55" s="67"/>
      <c r="H55" s="36">
        <v>250</v>
      </c>
      <c r="I55" s="36">
        <v>120</v>
      </c>
      <c r="J55" s="36">
        <v>65</v>
      </c>
      <c r="K55" s="36">
        <v>17</v>
      </c>
      <c r="L55" s="36">
        <v>480</v>
      </c>
      <c r="M55" s="69">
        <v>28</v>
      </c>
      <c r="N55" s="52">
        <v>39</v>
      </c>
    </row>
    <row r="56" spans="1:15" ht="166.5" customHeight="1" x14ac:dyDescent="0.2">
      <c r="A56" s="53">
        <v>19</v>
      </c>
      <c r="B56" s="66" t="s">
        <v>32</v>
      </c>
      <c r="C56" s="54" t="s">
        <v>34</v>
      </c>
      <c r="D56" s="54" t="s">
        <v>37</v>
      </c>
      <c r="E56" s="54" t="s">
        <v>38</v>
      </c>
      <c r="F56" s="67"/>
      <c r="G56" s="67"/>
      <c r="H56" s="36">
        <v>250</v>
      </c>
      <c r="I56" s="36">
        <v>120</v>
      </c>
      <c r="J56" s="36">
        <v>65</v>
      </c>
      <c r="K56" s="36">
        <v>17</v>
      </c>
      <c r="L56" s="36">
        <v>480</v>
      </c>
      <c r="M56" s="69">
        <v>30</v>
      </c>
      <c r="N56" s="52">
        <v>39.5</v>
      </c>
    </row>
    <row r="57" spans="1:15" ht="166.5" customHeight="1" x14ac:dyDescent="0.2">
      <c r="A57" s="53">
        <v>20</v>
      </c>
      <c r="B57" s="66" t="s">
        <v>32</v>
      </c>
      <c r="C57" s="54" t="s">
        <v>34</v>
      </c>
      <c r="D57" s="54" t="s">
        <v>37</v>
      </c>
      <c r="E57" s="54" t="s">
        <v>33</v>
      </c>
      <c r="F57" s="67"/>
      <c r="G57" s="67"/>
      <c r="H57" s="36">
        <v>250</v>
      </c>
      <c r="I57" s="36">
        <v>120</v>
      </c>
      <c r="J57" s="36">
        <v>65</v>
      </c>
      <c r="K57" s="36">
        <v>17</v>
      </c>
      <c r="L57" s="36">
        <v>480</v>
      </c>
      <c r="M57" s="69">
        <v>28</v>
      </c>
      <c r="N57" s="52">
        <v>39</v>
      </c>
    </row>
    <row r="58" spans="1:15" ht="99" customHeight="1" thickBot="1" x14ac:dyDescent="0.25">
      <c r="A58" s="70"/>
      <c r="B58" s="293"/>
      <c r="C58" s="293"/>
      <c r="D58" s="291" t="s">
        <v>110</v>
      </c>
      <c r="E58" s="291"/>
      <c r="F58" s="291"/>
      <c r="G58" s="291"/>
      <c r="H58" s="291"/>
      <c r="I58" s="291"/>
      <c r="J58" s="291"/>
      <c r="K58" s="291"/>
      <c r="L58" s="291"/>
      <c r="M58" s="291"/>
      <c r="N58" s="292"/>
    </row>
    <row r="59" spans="1:15" ht="147" customHeight="1" x14ac:dyDescent="0.2">
      <c r="A59" s="70"/>
      <c r="B59" s="71" t="s">
        <v>260</v>
      </c>
      <c r="C59" s="72" t="s">
        <v>111</v>
      </c>
      <c r="D59" s="72" t="s">
        <v>112</v>
      </c>
      <c r="E59" s="216" t="s">
        <v>31</v>
      </c>
      <c r="F59" s="73"/>
      <c r="G59" s="73"/>
      <c r="H59" s="74">
        <v>250</v>
      </c>
      <c r="I59" s="74">
        <v>120</v>
      </c>
      <c r="J59" s="74">
        <v>65</v>
      </c>
      <c r="K59" s="74">
        <v>18</v>
      </c>
      <c r="L59" s="74">
        <v>444</v>
      </c>
      <c r="M59" s="75"/>
      <c r="N59" s="43">
        <v>26</v>
      </c>
    </row>
    <row r="60" spans="1:15" ht="147" customHeight="1" x14ac:dyDescent="0.2">
      <c r="A60" s="70"/>
      <c r="B60" s="76" t="s">
        <v>261</v>
      </c>
      <c r="C60" s="54" t="s">
        <v>111</v>
      </c>
      <c r="D60" s="54" t="s">
        <v>112</v>
      </c>
      <c r="E60" s="217"/>
      <c r="F60" s="73"/>
      <c r="G60" s="73"/>
      <c r="H60" s="36">
        <v>250</v>
      </c>
      <c r="I60" s="36">
        <v>88</v>
      </c>
      <c r="J60" s="36">
        <v>65</v>
      </c>
      <c r="K60" s="36">
        <v>18</v>
      </c>
      <c r="L60" s="36">
        <v>556</v>
      </c>
      <c r="M60" s="69"/>
      <c r="N60" s="59">
        <v>24.3</v>
      </c>
    </row>
    <row r="61" spans="1:15" ht="147" customHeight="1" thickBot="1" x14ac:dyDescent="0.25">
      <c r="A61" s="70"/>
      <c r="B61" s="77" t="s">
        <v>262</v>
      </c>
      <c r="C61" s="78" t="s">
        <v>111</v>
      </c>
      <c r="D61" s="78" t="s">
        <v>112</v>
      </c>
      <c r="E61" s="231"/>
      <c r="F61" s="73"/>
      <c r="G61" s="73"/>
      <c r="H61" s="79">
        <v>250</v>
      </c>
      <c r="I61" s="79">
        <v>120</v>
      </c>
      <c r="J61" s="79">
        <v>88</v>
      </c>
      <c r="K61" s="79">
        <v>18</v>
      </c>
      <c r="L61" s="79">
        <v>348</v>
      </c>
      <c r="M61" s="80"/>
      <c r="N61" s="61">
        <v>32</v>
      </c>
    </row>
    <row r="62" spans="1:15" ht="147" customHeight="1" x14ac:dyDescent="0.2">
      <c r="A62" s="70"/>
      <c r="B62" s="71" t="s">
        <v>263</v>
      </c>
      <c r="C62" s="72" t="s">
        <v>111</v>
      </c>
      <c r="D62" s="72" t="s">
        <v>112</v>
      </c>
      <c r="E62" s="216" t="s">
        <v>113</v>
      </c>
      <c r="F62" s="73"/>
      <c r="G62" s="73"/>
      <c r="H62" s="74">
        <v>250</v>
      </c>
      <c r="I62" s="74">
        <v>120</v>
      </c>
      <c r="J62" s="74">
        <v>65</v>
      </c>
      <c r="K62" s="74">
        <v>18</v>
      </c>
      <c r="L62" s="74">
        <v>444</v>
      </c>
      <c r="M62" s="75"/>
      <c r="N62" s="43">
        <v>29.9</v>
      </c>
    </row>
    <row r="63" spans="1:15" ht="147" customHeight="1" x14ac:dyDescent="0.2">
      <c r="A63" s="70"/>
      <c r="B63" s="76" t="s">
        <v>264</v>
      </c>
      <c r="C63" s="54" t="s">
        <v>111</v>
      </c>
      <c r="D63" s="54" t="s">
        <v>112</v>
      </c>
      <c r="E63" s="217"/>
      <c r="F63" s="73"/>
      <c r="G63" s="73"/>
      <c r="H63" s="36">
        <v>250</v>
      </c>
      <c r="I63" s="36">
        <v>88</v>
      </c>
      <c r="J63" s="36">
        <v>65</v>
      </c>
      <c r="K63" s="36">
        <v>18</v>
      </c>
      <c r="L63" s="36">
        <v>556</v>
      </c>
      <c r="M63" s="81"/>
      <c r="N63" s="82">
        <v>27.9</v>
      </c>
    </row>
    <row r="64" spans="1:15" ht="147" customHeight="1" thickBot="1" x14ac:dyDescent="0.25">
      <c r="A64" s="70"/>
      <c r="B64" s="77" t="s">
        <v>265</v>
      </c>
      <c r="C64" s="78" t="s">
        <v>111</v>
      </c>
      <c r="D64" s="78" t="s">
        <v>112</v>
      </c>
      <c r="E64" s="231"/>
      <c r="F64" s="73"/>
      <c r="G64" s="73"/>
      <c r="H64" s="79">
        <v>250</v>
      </c>
      <c r="I64" s="79">
        <v>120</v>
      </c>
      <c r="J64" s="79">
        <v>88</v>
      </c>
      <c r="K64" s="79">
        <v>18</v>
      </c>
      <c r="L64" s="79">
        <v>348</v>
      </c>
      <c r="M64" s="80"/>
      <c r="N64" s="61">
        <v>37.619999999999997</v>
      </c>
    </row>
    <row r="65" spans="1:14" ht="147" customHeight="1" x14ac:dyDescent="0.2">
      <c r="A65" s="70"/>
      <c r="B65" s="71" t="s">
        <v>266</v>
      </c>
      <c r="C65" s="72" t="s">
        <v>111</v>
      </c>
      <c r="D65" s="72" t="s">
        <v>112</v>
      </c>
      <c r="E65" s="216" t="s">
        <v>115</v>
      </c>
      <c r="F65" s="73"/>
      <c r="G65" s="73"/>
      <c r="H65" s="74">
        <v>250</v>
      </c>
      <c r="I65" s="74">
        <v>120</v>
      </c>
      <c r="J65" s="74">
        <v>65</v>
      </c>
      <c r="K65" s="74">
        <v>18</v>
      </c>
      <c r="L65" s="74">
        <v>444</v>
      </c>
      <c r="M65" s="75"/>
      <c r="N65" s="43">
        <v>32</v>
      </c>
    </row>
    <row r="66" spans="1:14" ht="147" customHeight="1" x14ac:dyDescent="0.2">
      <c r="A66" s="70"/>
      <c r="B66" s="76" t="s">
        <v>267</v>
      </c>
      <c r="C66" s="54" t="s">
        <v>111</v>
      </c>
      <c r="D66" s="54" t="s">
        <v>112</v>
      </c>
      <c r="E66" s="217"/>
      <c r="F66" s="73"/>
      <c r="G66" s="73"/>
      <c r="H66" s="36">
        <v>250</v>
      </c>
      <c r="I66" s="36">
        <v>88</v>
      </c>
      <c r="J66" s="36">
        <v>65</v>
      </c>
      <c r="K66" s="36">
        <v>18</v>
      </c>
      <c r="L66" s="36">
        <v>556</v>
      </c>
      <c r="M66" s="69"/>
      <c r="N66" s="59">
        <v>28</v>
      </c>
    </row>
    <row r="67" spans="1:14" ht="147" customHeight="1" thickBot="1" x14ac:dyDescent="0.25">
      <c r="A67" s="70"/>
      <c r="B67" s="77" t="s">
        <v>268</v>
      </c>
      <c r="C67" s="78" t="s">
        <v>111</v>
      </c>
      <c r="D67" s="78" t="s">
        <v>112</v>
      </c>
      <c r="E67" s="231"/>
      <c r="F67" s="73"/>
      <c r="G67" s="73"/>
      <c r="H67" s="79">
        <v>250</v>
      </c>
      <c r="I67" s="79">
        <v>120</v>
      </c>
      <c r="J67" s="79">
        <v>88</v>
      </c>
      <c r="K67" s="79">
        <v>18</v>
      </c>
      <c r="L67" s="79">
        <v>348</v>
      </c>
      <c r="M67" s="80"/>
      <c r="N67" s="61">
        <v>39.76</v>
      </c>
    </row>
    <row r="68" spans="1:14" ht="147" customHeight="1" x14ac:dyDescent="0.2">
      <c r="A68" s="70"/>
      <c r="B68" s="71" t="s">
        <v>269</v>
      </c>
      <c r="C68" s="72" t="s">
        <v>111</v>
      </c>
      <c r="D68" s="72" t="s">
        <v>112</v>
      </c>
      <c r="E68" s="216" t="s">
        <v>58</v>
      </c>
      <c r="F68" s="73"/>
      <c r="G68" s="73"/>
      <c r="H68" s="74">
        <v>250</v>
      </c>
      <c r="I68" s="74">
        <v>120</v>
      </c>
      <c r="J68" s="74">
        <v>65</v>
      </c>
      <c r="K68" s="74">
        <v>18</v>
      </c>
      <c r="L68" s="74">
        <v>444</v>
      </c>
      <c r="M68" s="75"/>
      <c r="N68" s="43">
        <v>33.5</v>
      </c>
    </row>
    <row r="69" spans="1:14" ht="147" customHeight="1" x14ac:dyDescent="0.2">
      <c r="A69" s="70"/>
      <c r="B69" s="76" t="s">
        <v>270</v>
      </c>
      <c r="C69" s="54" t="s">
        <v>111</v>
      </c>
      <c r="D69" s="54" t="s">
        <v>112</v>
      </c>
      <c r="E69" s="217"/>
      <c r="F69" s="73"/>
      <c r="G69" s="73"/>
      <c r="H69" s="36">
        <v>250</v>
      </c>
      <c r="I69" s="36">
        <v>88</v>
      </c>
      <c r="J69" s="36">
        <v>65</v>
      </c>
      <c r="K69" s="36">
        <v>18</v>
      </c>
      <c r="L69" s="36">
        <v>556</v>
      </c>
      <c r="M69" s="69"/>
      <c r="N69" s="59">
        <v>28.5</v>
      </c>
    </row>
    <row r="70" spans="1:14" ht="147" customHeight="1" thickBot="1" x14ac:dyDescent="0.25">
      <c r="A70" s="70"/>
      <c r="B70" s="77" t="s">
        <v>271</v>
      </c>
      <c r="C70" s="78" t="s">
        <v>111</v>
      </c>
      <c r="D70" s="78" t="s">
        <v>112</v>
      </c>
      <c r="E70" s="231"/>
      <c r="F70" s="73"/>
      <c r="G70" s="73"/>
      <c r="H70" s="79">
        <v>250</v>
      </c>
      <c r="I70" s="79">
        <v>120</v>
      </c>
      <c r="J70" s="79">
        <v>88</v>
      </c>
      <c r="K70" s="79">
        <v>18</v>
      </c>
      <c r="L70" s="79">
        <v>348</v>
      </c>
      <c r="M70" s="80"/>
      <c r="N70" s="61">
        <v>41.43</v>
      </c>
    </row>
    <row r="71" spans="1:14" ht="147" customHeight="1" x14ac:dyDescent="0.2">
      <c r="A71" s="70"/>
      <c r="B71" s="71" t="s">
        <v>272</v>
      </c>
      <c r="C71" s="72" t="s">
        <v>111</v>
      </c>
      <c r="D71" s="72" t="s">
        <v>112</v>
      </c>
      <c r="E71" s="216" t="s">
        <v>116</v>
      </c>
      <c r="F71" s="73"/>
      <c r="G71" s="73"/>
      <c r="H71" s="74">
        <v>250</v>
      </c>
      <c r="I71" s="74">
        <v>120</v>
      </c>
      <c r="J71" s="74">
        <v>65</v>
      </c>
      <c r="K71" s="74">
        <v>20</v>
      </c>
      <c r="L71" s="74">
        <v>444</v>
      </c>
      <c r="M71" s="75"/>
      <c r="N71" s="43">
        <v>28</v>
      </c>
    </row>
    <row r="72" spans="1:14" ht="147" customHeight="1" x14ac:dyDescent="0.2">
      <c r="A72" s="70"/>
      <c r="B72" s="76" t="s">
        <v>273</v>
      </c>
      <c r="C72" s="54" t="s">
        <v>111</v>
      </c>
      <c r="D72" s="54" t="s">
        <v>112</v>
      </c>
      <c r="E72" s="217"/>
      <c r="F72" s="73"/>
      <c r="G72" s="73"/>
      <c r="H72" s="36">
        <v>250</v>
      </c>
      <c r="I72" s="36">
        <v>88</v>
      </c>
      <c r="J72" s="36">
        <v>65</v>
      </c>
      <c r="K72" s="36">
        <v>20</v>
      </c>
      <c r="L72" s="36">
        <v>556</v>
      </c>
      <c r="M72" s="69"/>
      <c r="N72" s="59">
        <v>26.2</v>
      </c>
    </row>
    <row r="73" spans="1:14" ht="147" customHeight="1" thickBot="1" x14ac:dyDescent="0.25">
      <c r="A73" s="70"/>
      <c r="B73" s="77" t="s">
        <v>274</v>
      </c>
      <c r="C73" s="78" t="s">
        <v>111</v>
      </c>
      <c r="D73" s="78" t="s">
        <v>112</v>
      </c>
      <c r="E73" s="231"/>
      <c r="F73" s="73"/>
      <c r="G73" s="73"/>
      <c r="H73" s="79">
        <v>250</v>
      </c>
      <c r="I73" s="79">
        <v>120</v>
      </c>
      <c r="J73" s="79">
        <v>88</v>
      </c>
      <c r="K73" s="79">
        <v>20</v>
      </c>
      <c r="L73" s="79">
        <v>348</v>
      </c>
      <c r="M73" s="80"/>
      <c r="N73" s="61">
        <v>35</v>
      </c>
    </row>
    <row r="74" spans="1:14" ht="147" customHeight="1" x14ac:dyDescent="0.2">
      <c r="A74" s="70"/>
      <c r="B74" s="71" t="s">
        <v>275</v>
      </c>
      <c r="C74" s="72" t="s">
        <v>111</v>
      </c>
      <c r="D74" s="72" t="s">
        <v>112</v>
      </c>
      <c r="E74" s="216" t="s">
        <v>56</v>
      </c>
      <c r="F74" s="73"/>
      <c r="G74" s="73"/>
      <c r="H74" s="74">
        <v>250</v>
      </c>
      <c r="I74" s="74">
        <v>120</v>
      </c>
      <c r="J74" s="74">
        <v>65</v>
      </c>
      <c r="K74" s="74">
        <v>18</v>
      </c>
      <c r="L74" s="74">
        <v>444</v>
      </c>
      <c r="M74" s="75"/>
      <c r="N74" s="43">
        <v>36.450000000000003</v>
      </c>
    </row>
    <row r="75" spans="1:14" ht="147" customHeight="1" x14ac:dyDescent="0.2">
      <c r="A75" s="70"/>
      <c r="B75" s="76" t="s">
        <v>276</v>
      </c>
      <c r="C75" s="54" t="s">
        <v>111</v>
      </c>
      <c r="D75" s="54" t="s">
        <v>112</v>
      </c>
      <c r="E75" s="217"/>
      <c r="F75" s="73"/>
      <c r="G75" s="73"/>
      <c r="H75" s="36">
        <v>250</v>
      </c>
      <c r="I75" s="36">
        <v>88</v>
      </c>
      <c r="J75" s="36">
        <v>65</v>
      </c>
      <c r="K75" s="36">
        <v>18</v>
      </c>
      <c r="L75" s="36">
        <v>556</v>
      </c>
      <c r="M75" s="69"/>
      <c r="N75" s="59"/>
    </row>
    <row r="76" spans="1:14" ht="147" customHeight="1" thickBot="1" x14ac:dyDescent="0.25">
      <c r="A76" s="70"/>
      <c r="B76" s="77" t="s">
        <v>277</v>
      </c>
      <c r="C76" s="78" t="s">
        <v>111</v>
      </c>
      <c r="D76" s="78" t="s">
        <v>112</v>
      </c>
      <c r="E76" s="231"/>
      <c r="F76" s="73"/>
      <c r="G76" s="73"/>
      <c r="H76" s="79">
        <v>250</v>
      </c>
      <c r="I76" s="79">
        <v>120</v>
      </c>
      <c r="J76" s="79">
        <v>88</v>
      </c>
      <c r="K76" s="79">
        <v>18</v>
      </c>
      <c r="L76" s="79">
        <v>348</v>
      </c>
      <c r="M76" s="80"/>
      <c r="N76" s="61">
        <v>45.43</v>
      </c>
    </row>
    <row r="77" spans="1:14" ht="61.9" customHeight="1" x14ac:dyDescent="0.2">
      <c r="A77" s="70"/>
      <c r="B77" s="227" t="s">
        <v>117</v>
      </c>
      <c r="C77" s="227"/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</row>
    <row r="78" spans="1:14" ht="120" customHeight="1" thickBot="1" x14ac:dyDescent="0.25">
      <c r="A78" s="70"/>
      <c r="B78" s="148"/>
      <c r="C78" s="149"/>
      <c r="D78" s="147"/>
      <c r="E78" s="222" t="s">
        <v>118</v>
      </c>
      <c r="F78" s="222"/>
      <c r="G78" s="222"/>
      <c r="H78" s="222"/>
      <c r="I78" s="222"/>
      <c r="J78" s="222"/>
      <c r="K78" s="222"/>
      <c r="L78" s="222"/>
      <c r="M78" s="222"/>
      <c r="N78" s="223"/>
    </row>
    <row r="79" spans="1:14" ht="61.9" customHeight="1" x14ac:dyDescent="0.2">
      <c r="A79" s="70"/>
      <c r="B79" s="83" t="s">
        <v>114</v>
      </c>
      <c r="C79" s="216" t="s">
        <v>39</v>
      </c>
      <c r="D79" s="216" t="s">
        <v>119</v>
      </c>
      <c r="E79" s="216" t="s">
        <v>36</v>
      </c>
      <c r="F79" s="204"/>
      <c r="G79" s="204"/>
      <c r="H79" s="74">
        <v>250</v>
      </c>
      <c r="I79" s="74">
        <v>120</v>
      </c>
      <c r="J79" s="74">
        <v>65</v>
      </c>
      <c r="K79" s="84">
        <v>18</v>
      </c>
      <c r="L79" s="72">
        <v>480</v>
      </c>
      <c r="M79" s="72"/>
      <c r="N79" s="85">
        <v>27</v>
      </c>
    </row>
    <row r="80" spans="1:14" ht="86.25" customHeight="1" thickBot="1" x14ac:dyDescent="0.25">
      <c r="A80" s="70"/>
      <c r="B80" s="86" t="s">
        <v>240</v>
      </c>
      <c r="C80" s="231"/>
      <c r="D80" s="231"/>
      <c r="E80" s="217"/>
      <c r="F80" s="217"/>
      <c r="G80" s="217"/>
      <c r="H80" s="79">
        <v>250</v>
      </c>
      <c r="I80" s="79">
        <v>120</v>
      </c>
      <c r="J80" s="79">
        <v>88</v>
      </c>
      <c r="K80" s="79">
        <v>18</v>
      </c>
      <c r="L80" s="78">
        <v>352</v>
      </c>
      <c r="M80" s="78"/>
      <c r="N80" s="87">
        <v>35</v>
      </c>
    </row>
    <row r="81" spans="1:14" ht="86.25" customHeight="1" x14ac:dyDescent="0.2">
      <c r="A81" s="88"/>
      <c r="B81" s="83" t="s">
        <v>114</v>
      </c>
      <c r="C81" s="216" t="s">
        <v>39</v>
      </c>
      <c r="D81" s="216" t="s">
        <v>119</v>
      </c>
      <c r="E81" s="230" t="s">
        <v>35</v>
      </c>
      <c r="F81" s="230"/>
      <c r="G81" s="230"/>
      <c r="H81" s="74">
        <v>250</v>
      </c>
      <c r="I81" s="74">
        <v>120</v>
      </c>
      <c r="J81" s="74">
        <v>65</v>
      </c>
      <c r="K81" s="84">
        <v>17</v>
      </c>
      <c r="L81" s="72">
        <v>480</v>
      </c>
      <c r="M81" s="72"/>
      <c r="N81" s="85">
        <v>35</v>
      </c>
    </row>
    <row r="82" spans="1:14" ht="94.5" customHeight="1" thickBot="1" x14ac:dyDescent="0.25">
      <c r="A82" s="88"/>
      <c r="B82" s="86" t="s">
        <v>240</v>
      </c>
      <c r="C82" s="231"/>
      <c r="D82" s="231"/>
      <c r="E82" s="230"/>
      <c r="F82" s="230"/>
      <c r="G82" s="230"/>
      <c r="H82" s="79">
        <v>250</v>
      </c>
      <c r="I82" s="79">
        <v>120</v>
      </c>
      <c r="J82" s="79">
        <v>88</v>
      </c>
      <c r="K82" s="79">
        <v>17</v>
      </c>
      <c r="L82" s="78">
        <v>352</v>
      </c>
      <c r="M82" s="78"/>
      <c r="N82" s="87">
        <v>41</v>
      </c>
    </row>
    <row r="83" spans="1:14" ht="94.5" customHeight="1" x14ac:dyDescent="0.2">
      <c r="A83" s="124"/>
      <c r="B83" s="83" t="s">
        <v>114</v>
      </c>
      <c r="C83" s="216" t="s">
        <v>39</v>
      </c>
      <c r="D83" s="216" t="s">
        <v>119</v>
      </c>
      <c r="E83" s="230" t="s">
        <v>115</v>
      </c>
      <c r="F83" s="230"/>
      <c r="G83" s="230"/>
      <c r="H83" s="74">
        <v>250</v>
      </c>
      <c r="I83" s="74">
        <v>120</v>
      </c>
      <c r="J83" s="74">
        <v>65</v>
      </c>
      <c r="K83" s="84">
        <v>17</v>
      </c>
      <c r="L83" s="72">
        <v>480</v>
      </c>
      <c r="M83" s="72"/>
      <c r="N83" s="85">
        <v>35</v>
      </c>
    </row>
    <row r="84" spans="1:14" ht="94.5" customHeight="1" thickBot="1" x14ac:dyDescent="0.25">
      <c r="A84" s="124"/>
      <c r="B84" s="86" t="s">
        <v>240</v>
      </c>
      <c r="C84" s="231"/>
      <c r="D84" s="231"/>
      <c r="E84" s="230"/>
      <c r="F84" s="230"/>
      <c r="G84" s="230"/>
      <c r="H84" s="79">
        <v>250</v>
      </c>
      <c r="I84" s="79">
        <v>120</v>
      </c>
      <c r="J84" s="79">
        <v>88</v>
      </c>
      <c r="K84" s="79">
        <v>17</v>
      </c>
      <c r="L84" s="78">
        <v>352</v>
      </c>
      <c r="M84" s="78"/>
      <c r="N84" s="87">
        <v>41</v>
      </c>
    </row>
    <row r="85" spans="1:14" s="126" customFormat="1" ht="94.5" customHeight="1" x14ac:dyDescent="0.2">
      <c r="A85" s="125"/>
      <c r="B85" s="83" t="s">
        <v>114</v>
      </c>
      <c r="C85" s="216" t="s">
        <v>39</v>
      </c>
      <c r="D85" s="216" t="s">
        <v>119</v>
      </c>
      <c r="E85" s="230" t="s">
        <v>56</v>
      </c>
      <c r="F85" s="230"/>
      <c r="G85" s="230"/>
      <c r="H85" s="74">
        <v>250</v>
      </c>
      <c r="I85" s="74">
        <v>120</v>
      </c>
      <c r="J85" s="74">
        <v>65</v>
      </c>
      <c r="K85" s="84">
        <v>18</v>
      </c>
      <c r="L85" s="72">
        <v>480</v>
      </c>
      <c r="M85" s="136"/>
      <c r="N85" s="137"/>
    </row>
    <row r="86" spans="1:14" s="126" customFormat="1" ht="94.5" customHeight="1" thickBot="1" x14ac:dyDescent="0.25">
      <c r="A86" s="125"/>
      <c r="B86" s="86" t="s">
        <v>240</v>
      </c>
      <c r="C86" s="231"/>
      <c r="D86" s="217"/>
      <c r="E86" s="234"/>
      <c r="F86" s="234"/>
      <c r="G86" s="234"/>
      <c r="H86" s="79">
        <v>250</v>
      </c>
      <c r="I86" s="79">
        <v>120</v>
      </c>
      <c r="J86" s="79">
        <v>88</v>
      </c>
      <c r="K86" s="79">
        <v>18</v>
      </c>
      <c r="L86" s="78">
        <v>352</v>
      </c>
      <c r="M86" s="136"/>
      <c r="N86" s="137"/>
    </row>
    <row r="87" spans="1:14" s="126" customFormat="1" ht="94.5" customHeight="1" x14ac:dyDescent="0.2">
      <c r="A87" s="125"/>
      <c r="B87" s="83" t="s">
        <v>114</v>
      </c>
      <c r="C87" s="216" t="s">
        <v>39</v>
      </c>
      <c r="D87" s="230" t="s">
        <v>119</v>
      </c>
      <c r="E87" s="230" t="s">
        <v>113</v>
      </c>
      <c r="F87" s="230"/>
      <c r="G87" s="230"/>
      <c r="H87" s="74">
        <v>250</v>
      </c>
      <c r="I87" s="74">
        <v>120</v>
      </c>
      <c r="J87" s="74">
        <v>65</v>
      </c>
      <c r="K87" s="84">
        <v>18</v>
      </c>
      <c r="L87" s="72">
        <v>480</v>
      </c>
      <c r="M87" s="136"/>
      <c r="N87" s="137"/>
    </row>
    <row r="88" spans="1:14" s="126" customFormat="1" ht="94.5" customHeight="1" thickBot="1" x14ac:dyDescent="0.25">
      <c r="A88" s="133"/>
      <c r="B88" s="86" t="s">
        <v>240</v>
      </c>
      <c r="C88" s="231"/>
      <c r="D88" s="230"/>
      <c r="E88" s="233"/>
      <c r="F88" s="233"/>
      <c r="G88" s="233"/>
      <c r="H88" s="79">
        <v>250</v>
      </c>
      <c r="I88" s="79">
        <v>120</v>
      </c>
      <c r="J88" s="79">
        <v>88</v>
      </c>
      <c r="K88" s="79">
        <v>18</v>
      </c>
      <c r="L88" s="78">
        <v>352</v>
      </c>
      <c r="M88" s="136"/>
      <c r="N88" s="137"/>
    </row>
    <row r="89" spans="1:14" s="126" customFormat="1" ht="94.5" customHeight="1" x14ac:dyDescent="0.2">
      <c r="A89" s="125"/>
      <c r="B89" s="220"/>
      <c r="C89" s="221"/>
      <c r="D89" s="222" t="s">
        <v>530</v>
      </c>
      <c r="E89" s="222"/>
      <c r="F89" s="222"/>
      <c r="G89" s="222"/>
      <c r="H89" s="222"/>
      <c r="I89" s="222"/>
      <c r="J89" s="222"/>
      <c r="K89" s="222"/>
      <c r="L89" s="222"/>
      <c r="M89" s="223"/>
      <c r="N89" s="174"/>
    </row>
    <row r="90" spans="1:14" s="126" customFormat="1" ht="94.5" customHeight="1" x14ac:dyDescent="0.2">
      <c r="A90" s="125"/>
      <c r="B90" s="175" t="s">
        <v>114</v>
      </c>
      <c r="C90" s="175" t="s">
        <v>532</v>
      </c>
      <c r="D90" s="175" t="s">
        <v>531</v>
      </c>
      <c r="E90" s="179" t="s">
        <v>31</v>
      </c>
      <c r="F90" s="176"/>
      <c r="G90" s="176"/>
      <c r="H90" s="36">
        <v>250</v>
      </c>
      <c r="I90" s="36">
        <v>120</v>
      </c>
      <c r="J90" s="36">
        <v>65</v>
      </c>
      <c r="K90" s="36">
        <v>18</v>
      </c>
      <c r="L90" s="175">
        <v>420</v>
      </c>
      <c r="M90" s="180"/>
      <c r="N90" s="181">
        <v>26</v>
      </c>
    </row>
    <row r="91" spans="1:14" s="126" customFormat="1" ht="94.5" customHeight="1" x14ac:dyDescent="0.2">
      <c r="A91" s="125"/>
      <c r="B91" s="175" t="s">
        <v>240</v>
      </c>
      <c r="C91" s="175" t="s">
        <v>532</v>
      </c>
      <c r="D91" s="175" t="s">
        <v>531</v>
      </c>
      <c r="E91" s="179" t="s">
        <v>31</v>
      </c>
      <c r="F91" s="176"/>
      <c r="G91" s="176"/>
      <c r="H91" s="36">
        <v>250</v>
      </c>
      <c r="I91" s="36">
        <v>120</v>
      </c>
      <c r="J91" s="36">
        <v>88</v>
      </c>
      <c r="K91" s="36">
        <v>19</v>
      </c>
      <c r="L91" s="175">
        <v>308</v>
      </c>
      <c r="M91" s="180"/>
      <c r="N91" s="181">
        <v>33</v>
      </c>
    </row>
    <row r="92" spans="1:14" s="126" customFormat="1" ht="94.5" customHeight="1" x14ac:dyDescent="0.2">
      <c r="A92" s="125"/>
      <c r="B92" s="177" t="s">
        <v>535</v>
      </c>
      <c r="C92" s="177" t="s">
        <v>534</v>
      </c>
      <c r="D92" s="177" t="s">
        <v>531</v>
      </c>
      <c r="E92" s="179" t="s">
        <v>31</v>
      </c>
      <c r="F92" s="178"/>
      <c r="G92" s="178"/>
      <c r="H92" s="36">
        <v>250</v>
      </c>
      <c r="I92" s="36">
        <v>120</v>
      </c>
      <c r="J92" s="36">
        <v>65</v>
      </c>
      <c r="K92" s="36">
        <v>20</v>
      </c>
      <c r="L92" s="177">
        <v>240</v>
      </c>
      <c r="M92" s="180"/>
      <c r="N92" s="181">
        <v>60</v>
      </c>
    </row>
    <row r="93" spans="1:14" s="126" customFormat="1" ht="94.5" customHeight="1" x14ac:dyDescent="0.2">
      <c r="A93" s="125"/>
      <c r="B93" s="177" t="s">
        <v>114</v>
      </c>
      <c r="C93" s="177" t="s">
        <v>532</v>
      </c>
      <c r="D93" s="177" t="s">
        <v>531</v>
      </c>
      <c r="E93" s="179" t="s">
        <v>58</v>
      </c>
      <c r="F93" s="178"/>
      <c r="G93" s="178"/>
      <c r="H93" s="36">
        <v>250</v>
      </c>
      <c r="I93" s="36">
        <v>120</v>
      </c>
      <c r="J93" s="36">
        <v>65</v>
      </c>
      <c r="K93" s="36">
        <v>18</v>
      </c>
      <c r="L93" s="177">
        <v>420</v>
      </c>
      <c r="M93" s="180"/>
      <c r="N93" s="181">
        <v>30</v>
      </c>
    </row>
    <row r="94" spans="1:14" s="126" customFormat="1" ht="94.5" customHeight="1" x14ac:dyDescent="0.2">
      <c r="A94" s="125"/>
      <c r="B94" s="177" t="s">
        <v>533</v>
      </c>
      <c r="C94" s="177" t="s">
        <v>532</v>
      </c>
      <c r="D94" s="177" t="s">
        <v>531</v>
      </c>
      <c r="E94" s="179" t="s">
        <v>58</v>
      </c>
      <c r="F94" s="178"/>
      <c r="G94" s="178"/>
      <c r="H94" s="36">
        <v>250</v>
      </c>
      <c r="I94" s="36">
        <v>120</v>
      </c>
      <c r="J94" s="36">
        <v>65</v>
      </c>
      <c r="K94" s="36">
        <v>18</v>
      </c>
      <c r="L94" s="177">
        <v>420</v>
      </c>
      <c r="M94" s="180"/>
      <c r="N94" s="181">
        <v>31</v>
      </c>
    </row>
    <row r="95" spans="1:14" s="126" customFormat="1" ht="94.5" customHeight="1" x14ac:dyDescent="0.2">
      <c r="A95" s="125"/>
      <c r="B95" s="177" t="s">
        <v>240</v>
      </c>
      <c r="C95" s="177" t="s">
        <v>532</v>
      </c>
      <c r="D95" s="177" t="s">
        <v>531</v>
      </c>
      <c r="E95" s="179" t="s">
        <v>58</v>
      </c>
      <c r="F95" s="178"/>
      <c r="G95" s="178"/>
      <c r="H95" s="36">
        <v>250</v>
      </c>
      <c r="I95" s="36">
        <v>120</v>
      </c>
      <c r="J95" s="36">
        <v>88</v>
      </c>
      <c r="K95" s="36">
        <v>19</v>
      </c>
      <c r="L95" s="177">
        <v>308</v>
      </c>
      <c r="M95" s="180"/>
      <c r="N95" s="181">
        <v>39</v>
      </c>
    </row>
    <row r="96" spans="1:14" s="126" customFormat="1" ht="94.5" customHeight="1" x14ac:dyDescent="0.2">
      <c r="A96" s="125"/>
      <c r="B96" s="177" t="s">
        <v>536</v>
      </c>
      <c r="C96" s="177" t="s">
        <v>534</v>
      </c>
      <c r="D96" s="177" t="s">
        <v>531</v>
      </c>
      <c r="E96" s="179" t="s">
        <v>58</v>
      </c>
      <c r="F96" s="178"/>
      <c r="G96" s="178"/>
      <c r="H96" s="36">
        <v>250</v>
      </c>
      <c r="I96" s="36">
        <v>120</v>
      </c>
      <c r="J96" s="36">
        <v>65</v>
      </c>
      <c r="K96" s="36">
        <v>16</v>
      </c>
      <c r="L96" s="177">
        <v>420</v>
      </c>
      <c r="M96" s="180"/>
      <c r="N96" s="181">
        <v>45</v>
      </c>
    </row>
    <row r="97" spans="1:14" s="126" customFormat="1" ht="94.5" customHeight="1" x14ac:dyDescent="0.2">
      <c r="A97" s="125"/>
      <c r="B97" s="177" t="s">
        <v>535</v>
      </c>
      <c r="C97" s="177" t="s">
        <v>534</v>
      </c>
      <c r="D97" s="177" t="s">
        <v>531</v>
      </c>
      <c r="E97" s="179" t="s">
        <v>58</v>
      </c>
      <c r="F97" s="178"/>
      <c r="G97" s="178"/>
      <c r="H97" s="36">
        <v>250</v>
      </c>
      <c r="I97" s="36">
        <v>120</v>
      </c>
      <c r="J97" s="36">
        <v>65</v>
      </c>
      <c r="K97" s="36">
        <v>20</v>
      </c>
      <c r="L97" s="177">
        <v>240</v>
      </c>
      <c r="M97" s="180"/>
      <c r="N97" s="181">
        <v>62</v>
      </c>
    </row>
    <row r="98" spans="1:14" s="126" customFormat="1" ht="94.5" customHeight="1" x14ac:dyDescent="0.2">
      <c r="A98" s="125"/>
      <c r="B98" s="177" t="s">
        <v>114</v>
      </c>
      <c r="C98" s="177" t="s">
        <v>532</v>
      </c>
      <c r="D98" s="177" t="s">
        <v>531</v>
      </c>
      <c r="E98" s="179" t="s">
        <v>537</v>
      </c>
      <c r="F98" s="178"/>
      <c r="G98" s="178"/>
      <c r="H98" s="36">
        <v>250</v>
      </c>
      <c r="I98" s="36">
        <v>120</v>
      </c>
      <c r="J98" s="36">
        <v>65</v>
      </c>
      <c r="K98" s="36">
        <v>19</v>
      </c>
      <c r="L98" s="177">
        <v>420</v>
      </c>
      <c r="M98" s="136"/>
      <c r="N98" s="181">
        <v>28</v>
      </c>
    </row>
    <row r="99" spans="1:14" s="126" customFormat="1" ht="94.5" customHeight="1" x14ac:dyDescent="0.2">
      <c r="A99" s="125"/>
      <c r="B99" s="177" t="s">
        <v>533</v>
      </c>
      <c r="C99" s="177" t="s">
        <v>532</v>
      </c>
      <c r="D99" s="177" t="s">
        <v>531</v>
      </c>
      <c r="E99" s="179" t="s">
        <v>537</v>
      </c>
      <c r="F99" s="178"/>
      <c r="G99" s="178"/>
      <c r="H99" s="36">
        <v>250</v>
      </c>
      <c r="I99" s="36">
        <v>120</v>
      </c>
      <c r="J99" s="36">
        <v>65</v>
      </c>
      <c r="K99" s="36">
        <v>19</v>
      </c>
      <c r="L99" s="177">
        <v>420</v>
      </c>
      <c r="M99" s="136"/>
      <c r="N99" s="181">
        <v>29</v>
      </c>
    </row>
    <row r="100" spans="1:14" s="126" customFormat="1" ht="94.5" customHeight="1" x14ac:dyDescent="0.2">
      <c r="A100" s="125"/>
      <c r="B100" s="177" t="s">
        <v>240</v>
      </c>
      <c r="C100" s="177" t="s">
        <v>532</v>
      </c>
      <c r="D100" s="177" t="s">
        <v>531</v>
      </c>
      <c r="E100" s="179" t="s">
        <v>537</v>
      </c>
      <c r="F100" s="178"/>
      <c r="G100" s="178"/>
      <c r="H100" s="36">
        <v>250</v>
      </c>
      <c r="I100" s="36">
        <v>120</v>
      </c>
      <c r="J100" s="36">
        <v>88</v>
      </c>
      <c r="K100" s="36">
        <v>19</v>
      </c>
      <c r="L100" s="177">
        <v>308</v>
      </c>
      <c r="M100" s="136"/>
      <c r="N100" s="181">
        <v>37</v>
      </c>
    </row>
    <row r="101" spans="1:14" s="126" customFormat="1" ht="94.5" customHeight="1" x14ac:dyDescent="0.2">
      <c r="A101" s="125"/>
      <c r="B101" s="177" t="s">
        <v>114</v>
      </c>
      <c r="C101" s="177" t="s">
        <v>532</v>
      </c>
      <c r="D101" s="177" t="s">
        <v>531</v>
      </c>
      <c r="E101" s="179" t="s">
        <v>538</v>
      </c>
      <c r="F101" s="178"/>
      <c r="G101" s="178"/>
      <c r="H101" s="36">
        <v>250</v>
      </c>
      <c r="I101" s="36">
        <v>120</v>
      </c>
      <c r="J101" s="36">
        <v>65</v>
      </c>
      <c r="K101" s="36">
        <v>18</v>
      </c>
      <c r="L101" s="177">
        <v>420</v>
      </c>
      <c r="M101" s="136"/>
      <c r="N101" s="181">
        <v>28</v>
      </c>
    </row>
    <row r="102" spans="1:14" s="126" customFormat="1" ht="94.5" customHeight="1" x14ac:dyDescent="0.2">
      <c r="A102" s="125"/>
      <c r="B102" s="177" t="s">
        <v>533</v>
      </c>
      <c r="C102" s="177" t="s">
        <v>532</v>
      </c>
      <c r="D102" s="177" t="s">
        <v>531</v>
      </c>
      <c r="E102" s="179" t="s">
        <v>538</v>
      </c>
      <c r="F102" s="178"/>
      <c r="G102" s="178"/>
      <c r="H102" s="36">
        <v>250</v>
      </c>
      <c r="I102" s="36">
        <v>120</v>
      </c>
      <c r="J102" s="36">
        <v>65</v>
      </c>
      <c r="K102" s="36">
        <v>18</v>
      </c>
      <c r="L102" s="177">
        <v>420</v>
      </c>
      <c r="M102" s="136"/>
      <c r="N102" s="181">
        <v>29</v>
      </c>
    </row>
    <row r="103" spans="1:14" s="126" customFormat="1" ht="94.5" customHeight="1" x14ac:dyDescent="0.2">
      <c r="A103" s="125"/>
      <c r="B103" s="177" t="s">
        <v>240</v>
      </c>
      <c r="C103" s="177" t="s">
        <v>532</v>
      </c>
      <c r="D103" s="177" t="s">
        <v>531</v>
      </c>
      <c r="E103" s="179" t="s">
        <v>538</v>
      </c>
      <c r="F103" s="178"/>
      <c r="G103" s="178"/>
      <c r="H103" s="36">
        <v>250</v>
      </c>
      <c r="I103" s="36">
        <v>120</v>
      </c>
      <c r="J103" s="36">
        <v>88</v>
      </c>
      <c r="K103" s="36">
        <v>19</v>
      </c>
      <c r="L103" s="177">
        <v>308</v>
      </c>
      <c r="M103" s="136"/>
      <c r="N103" s="181">
        <v>39</v>
      </c>
    </row>
    <row r="104" spans="1:14" s="126" customFormat="1" ht="94.5" customHeight="1" x14ac:dyDescent="0.2">
      <c r="A104" s="125"/>
      <c r="B104" s="177" t="s">
        <v>536</v>
      </c>
      <c r="C104" s="177" t="s">
        <v>534</v>
      </c>
      <c r="D104" s="177" t="s">
        <v>531</v>
      </c>
      <c r="E104" s="179" t="s">
        <v>539</v>
      </c>
      <c r="F104" s="178"/>
      <c r="G104" s="178"/>
      <c r="H104" s="36">
        <v>250</v>
      </c>
      <c r="I104" s="36">
        <v>120</v>
      </c>
      <c r="J104" s="36">
        <v>65</v>
      </c>
      <c r="K104" s="36">
        <v>16</v>
      </c>
      <c r="L104" s="177">
        <v>420</v>
      </c>
      <c r="M104" s="136"/>
      <c r="N104" s="181">
        <v>46</v>
      </c>
    </row>
    <row r="105" spans="1:14" s="126" customFormat="1" ht="94.5" customHeight="1" x14ac:dyDescent="0.2">
      <c r="A105" s="125"/>
      <c r="B105" s="177" t="s">
        <v>540</v>
      </c>
      <c r="C105" s="177" t="s">
        <v>534</v>
      </c>
      <c r="D105" s="177" t="s">
        <v>531</v>
      </c>
      <c r="E105" s="179" t="s">
        <v>541</v>
      </c>
      <c r="F105" s="178"/>
      <c r="G105" s="178"/>
      <c r="H105" s="36">
        <v>250</v>
      </c>
      <c r="I105" s="36">
        <v>120</v>
      </c>
      <c r="J105" s="36">
        <v>65</v>
      </c>
      <c r="K105" s="36">
        <v>16</v>
      </c>
      <c r="L105" s="177">
        <v>420</v>
      </c>
      <c r="M105" s="136"/>
      <c r="N105" s="181">
        <v>47</v>
      </c>
    </row>
    <row r="106" spans="1:14" s="126" customFormat="1" ht="94.5" customHeight="1" x14ac:dyDescent="0.2">
      <c r="A106" s="125"/>
      <c r="B106" s="177" t="s">
        <v>543</v>
      </c>
      <c r="C106" s="177" t="s">
        <v>534</v>
      </c>
      <c r="D106" s="177" t="s">
        <v>531</v>
      </c>
      <c r="E106" s="179" t="s">
        <v>539</v>
      </c>
      <c r="F106" s="178"/>
      <c r="G106" s="178"/>
      <c r="H106" s="36">
        <v>250</v>
      </c>
      <c r="I106" s="36">
        <v>120</v>
      </c>
      <c r="J106" s="36">
        <v>88</v>
      </c>
      <c r="K106" s="36">
        <v>17</v>
      </c>
      <c r="L106" s="177">
        <v>308</v>
      </c>
      <c r="M106" s="136"/>
      <c r="N106" s="181">
        <v>51</v>
      </c>
    </row>
    <row r="107" spans="1:14" s="126" customFormat="1" ht="190.5" customHeight="1" x14ac:dyDescent="0.2">
      <c r="A107" s="125"/>
      <c r="B107" s="177" t="s">
        <v>536</v>
      </c>
      <c r="C107" s="177" t="s">
        <v>534</v>
      </c>
      <c r="D107" s="177" t="s">
        <v>531</v>
      </c>
      <c r="E107" s="179" t="s">
        <v>542</v>
      </c>
      <c r="F107" s="178"/>
      <c r="G107" s="178"/>
      <c r="H107" s="36">
        <v>250</v>
      </c>
      <c r="I107" s="36">
        <v>120</v>
      </c>
      <c r="J107" s="36">
        <v>65</v>
      </c>
      <c r="K107" s="36">
        <v>16</v>
      </c>
      <c r="L107" s="177">
        <v>420</v>
      </c>
      <c r="M107" s="136"/>
      <c r="N107" s="181">
        <v>47</v>
      </c>
    </row>
    <row r="108" spans="1:14" s="126" customFormat="1" ht="192" customHeight="1" x14ac:dyDescent="0.2">
      <c r="A108" s="125"/>
      <c r="B108" s="177" t="s">
        <v>540</v>
      </c>
      <c r="C108" s="177" t="s">
        <v>534</v>
      </c>
      <c r="D108" s="177" t="s">
        <v>531</v>
      </c>
      <c r="E108" s="179" t="s">
        <v>544</v>
      </c>
      <c r="F108" s="178"/>
      <c r="G108" s="178"/>
      <c r="H108" s="36">
        <v>250</v>
      </c>
      <c r="I108" s="36">
        <v>120</v>
      </c>
      <c r="J108" s="36">
        <v>65</v>
      </c>
      <c r="K108" s="36">
        <v>16</v>
      </c>
      <c r="L108" s="177">
        <v>420</v>
      </c>
      <c r="M108" s="136"/>
      <c r="N108" s="181">
        <v>48</v>
      </c>
    </row>
    <row r="109" spans="1:14" s="126" customFormat="1" ht="202.5" customHeight="1" x14ac:dyDescent="0.2">
      <c r="A109" s="125"/>
      <c r="B109" s="177" t="s">
        <v>543</v>
      </c>
      <c r="C109" s="177" t="s">
        <v>534</v>
      </c>
      <c r="D109" s="177" t="s">
        <v>531</v>
      </c>
      <c r="E109" s="179" t="s">
        <v>542</v>
      </c>
      <c r="F109" s="178"/>
      <c r="G109" s="178"/>
      <c r="H109" s="36">
        <v>250</v>
      </c>
      <c r="I109" s="36">
        <v>120</v>
      </c>
      <c r="J109" s="36">
        <v>88</v>
      </c>
      <c r="K109" s="36">
        <v>17</v>
      </c>
      <c r="L109" s="177">
        <v>308</v>
      </c>
      <c r="M109" s="136"/>
      <c r="N109" s="181">
        <v>54</v>
      </c>
    </row>
    <row r="110" spans="1:14" ht="105.75" customHeight="1" thickBot="1" x14ac:dyDescent="0.25">
      <c r="A110" s="89"/>
      <c r="B110" s="146"/>
      <c r="C110" s="145"/>
      <c r="D110" s="145"/>
      <c r="E110" s="200" t="s">
        <v>428</v>
      </c>
      <c r="F110" s="200"/>
      <c r="G110" s="200"/>
      <c r="H110" s="200"/>
      <c r="I110" s="200"/>
      <c r="J110" s="200"/>
      <c r="K110" s="200"/>
      <c r="L110" s="200"/>
      <c r="M110" s="200"/>
      <c r="N110" s="200"/>
    </row>
    <row r="111" spans="1:14" ht="197.25" customHeight="1" thickBot="1" x14ac:dyDescent="0.25">
      <c r="A111" s="89"/>
      <c r="B111" s="83" t="s">
        <v>114</v>
      </c>
      <c r="C111" s="216" t="s">
        <v>39</v>
      </c>
      <c r="D111" s="216" t="s">
        <v>425</v>
      </c>
      <c r="E111" s="131" t="s">
        <v>427</v>
      </c>
      <c r="F111" s="143"/>
      <c r="G111" s="143"/>
      <c r="H111" s="74">
        <v>250</v>
      </c>
      <c r="I111" s="74">
        <v>120</v>
      </c>
      <c r="J111" s="74">
        <v>65</v>
      </c>
      <c r="K111" s="36">
        <v>16</v>
      </c>
      <c r="L111" s="131">
        <v>480</v>
      </c>
      <c r="M111" s="131"/>
      <c r="N111" s="95">
        <v>39</v>
      </c>
    </row>
    <row r="112" spans="1:14" ht="203.25" customHeight="1" thickBot="1" x14ac:dyDescent="0.25">
      <c r="A112" s="89"/>
      <c r="B112" s="83" t="s">
        <v>114</v>
      </c>
      <c r="C112" s="231"/>
      <c r="D112" s="231"/>
      <c r="E112" s="131" t="s">
        <v>426</v>
      </c>
      <c r="F112" s="144"/>
      <c r="G112" s="144"/>
      <c r="H112" s="79">
        <v>250</v>
      </c>
      <c r="I112" s="79">
        <v>120</v>
      </c>
      <c r="J112" s="79">
        <v>65</v>
      </c>
      <c r="K112" s="36">
        <v>16</v>
      </c>
      <c r="L112" s="131">
        <v>480</v>
      </c>
      <c r="M112" s="131"/>
      <c r="N112" s="95">
        <v>39</v>
      </c>
    </row>
    <row r="113" spans="1:14" ht="101.25" customHeight="1" thickBot="1" x14ac:dyDescent="0.25">
      <c r="A113" s="89"/>
      <c r="B113" s="146"/>
      <c r="C113" s="146"/>
      <c r="D113" s="146"/>
      <c r="E113" s="200" t="s">
        <v>429</v>
      </c>
      <c r="F113" s="200"/>
      <c r="G113" s="200"/>
      <c r="H113" s="200"/>
      <c r="I113" s="200"/>
      <c r="J113" s="200"/>
      <c r="K113" s="200"/>
      <c r="L113" s="200"/>
      <c r="M113" s="200"/>
      <c r="N113" s="200"/>
    </row>
    <row r="114" spans="1:14" ht="207.75" customHeight="1" x14ac:dyDescent="0.2">
      <c r="A114" s="89"/>
      <c r="B114" s="131" t="s">
        <v>412</v>
      </c>
      <c r="C114" s="216" t="s">
        <v>39</v>
      </c>
      <c r="D114" s="216" t="s">
        <v>411</v>
      </c>
      <c r="E114" s="131" t="s">
        <v>413</v>
      </c>
      <c r="F114" s="131"/>
      <c r="G114" s="131"/>
      <c r="H114" s="36">
        <v>250</v>
      </c>
      <c r="I114" s="36">
        <v>120</v>
      </c>
      <c r="J114" s="36">
        <v>88</v>
      </c>
      <c r="K114" s="84">
        <v>13</v>
      </c>
      <c r="L114" s="72">
        <v>499</v>
      </c>
      <c r="M114" s="136"/>
      <c r="N114" s="95">
        <v>16</v>
      </c>
    </row>
    <row r="115" spans="1:14" ht="189.75" customHeight="1" x14ac:dyDescent="0.2">
      <c r="A115" s="89"/>
      <c r="B115" s="131" t="s">
        <v>240</v>
      </c>
      <c r="C115" s="217"/>
      <c r="D115" s="217"/>
      <c r="E115" s="131" t="s">
        <v>414</v>
      </c>
      <c r="F115" s="131"/>
      <c r="G115" s="131"/>
      <c r="H115" s="36">
        <v>250</v>
      </c>
      <c r="I115" s="36">
        <v>120</v>
      </c>
      <c r="J115" s="36">
        <v>88</v>
      </c>
      <c r="K115" s="135">
        <v>13</v>
      </c>
      <c r="L115" s="130">
        <v>499</v>
      </c>
      <c r="M115" s="136"/>
      <c r="N115" s="95">
        <v>18</v>
      </c>
    </row>
    <row r="116" spans="1:14" ht="175.5" customHeight="1" x14ac:dyDescent="0.2">
      <c r="B116" s="131" t="s">
        <v>240</v>
      </c>
      <c r="C116" s="217"/>
      <c r="D116" s="217"/>
      <c r="E116" s="131" t="s">
        <v>415</v>
      </c>
      <c r="F116" s="138"/>
      <c r="G116" s="138"/>
      <c r="H116" s="36">
        <v>250</v>
      </c>
      <c r="I116" s="36">
        <v>120</v>
      </c>
      <c r="J116" s="36">
        <v>88</v>
      </c>
      <c r="K116" s="139">
        <v>13</v>
      </c>
      <c r="L116" s="129">
        <v>499</v>
      </c>
      <c r="M116" s="136"/>
      <c r="N116" s="95">
        <v>16</v>
      </c>
    </row>
    <row r="117" spans="1:14" ht="168" customHeight="1" x14ac:dyDescent="0.2">
      <c r="B117" s="131" t="s">
        <v>412</v>
      </c>
      <c r="C117" s="230" t="s">
        <v>39</v>
      </c>
      <c r="D117" s="230" t="s">
        <v>411</v>
      </c>
      <c r="E117" s="131" t="s">
        <v>422</v>
      </c>
      <c r="F117" s="131"/>
      <c r="G117" s="131"/>
      <c r="H117" s="142">
        <v>250</v>
      </c>
      <c r="I117" s="142">
        <v>120</v>
      </c>
      <c r="J117" s="142">
        <v>88</v>
      </c>
      <c r="K117" s="53"/>
      <c r="L117" s="131">
        <v>444</v>
      </c>
      <c r="M117" s="136"/>
      <c r="N117" s="95"/>
    </row>
    <row r="118" spans="1:14" ht="147" customHeight="1" x14ac:dyDescent="0.2">
      <c r="B118" s="131" t="s">
        <v>240</v>
      </c>
      <c r="C118" s="230"/>
      <c r="D118" s="230"/>
      <c r="E118" s="131" t="s">
        <v>423</v>
      </c>
      <c r="F118" s="131"/>
      <c r="G118" s="131"/>
      <c r="H118" s="139">
        <v>250</v>
      </c>
      <c r="I118" s="139">
        <v>120</v>
      </c>
      <c r="J118" s="139">
        <v>88</v>
      </c>
      <c r="K118" s="135">
        <v>13</v>
      </c>
      <c r="L118" s="130">
        <v>499</v>
      </c>
      <c r="M118" s="136"/>
      <c r="N118" s="140"/>
    </row>
    <row r="119" spans="1:14" ht="168" customHeight="1" x14ac:dyDescent="0.2">
      <c r="B119" s="131" t="s">
        <v>240</v>
      </c>
      <c r="C119" s="230"/>
      <c r="D119" s="230"/>
      <c r="E119" s="131" t="s">
        <v>424</v>
      </c>
      <c r="F119" s="138"/>
      <c r="G119" s="138"/>
      <c r="H119" s="36">
        <v>250</v>
      </c>
      <c r="I119" s="36">
        <v>120</v>
      </c>
      <c r="J119" s="36">
        <v>88</v>
      </c>
      <c r="K119" s="36">
        <v>13</v>
      </c>
      <c r="L119" s="131">
        <v>499</v>
      </c>
      <c r="M119" s="131"/>
      <c r="N119" s="95"/>
    </row>
    <row r="120" spans="1:14" ht="157.5" customHeight="1" x14ac:dyDescent="0.2">
      <c r="B120" s="141" t="s">
        <v>412</v>
      </c>
      <c r="C120" s="204" t="s">
        <v>39</v>
      </c>
      <c r="D120" s="204" t="s">
        <v>411</v>
      </c>
      <c r="E120" s="131" t="s">
        <v>417</v>
      </c>
      <c r="F120" s="131"/>
      <c r="G120" s="131"/>
      <c r="H120" s="36">
        <v>250</v>
      </c>
      <c r="I120" s="36">
        <v>120</v>
      </c>
      <c r="J120" s="36">
        <v>88</v>
      </c>
      <c r="K120" s="36">
        <v>13</v>
      </c>
      <c r="L120" s="131">
        <v>499</v>
      </c>
      <c r="M120" s="131"/>
      <c r="N120" s="95">
        <v>23</v>
      </c>
    </row>
    <row r="121" spans="1:14" ht="142.5" customHeight="1" x14ac:dyDescent="0.2">
      <c r="B121" s="141" t="s">
        <v>412</v>
      </c>
      <c r="C121" s="302"/>
      <c r="D121" s="302"/>
      <c r="E121" s="131" t="s">
        <v>418</v>
      </c>
      <c r="F121" s="131"/>
      <c r="G121" s="131"/>
      <c r="H121" s="36">
        <v>250</v>
      </c>
      <c r="I121" s="36">
        <v>120</v>
      </c>
      <c r="J121" s="36">
        <v>88</v>
      </c>
      <c r="K121" s="36">
        <v>13</v>
      </c>
      <c r="L121" s="131">
        <v>499</v>
      </c>
      <c r="M121" s="131"/>
      <c r="N121" s="95">
        <v>25.1</v>
      </c>
    </row>
    <row r="122" spans="1:14" ht="124.5" customHeight="1" x14ac:dyDescent="0.2">
      <c r="B122" s="141" t="s">
        <v>412</v>
      </c>
      <c r="C122" s="303" t="s">
        <v>39</v>
      </c>
      <c r="D122" s="303"/>
      <c r="E122" s="131" t="s">
        <v>419</v>
      </c>
      <c r="F122" s="131"/>
      <c r="G122" s="131"/>
      <c r="H122" s="36">
        <v>250</v>
      </c>
      <c r="I122" s="36">
        <v>120</v>
      </c>
      <c r="J122" s="36">
        <v>88</v>
      </c>
      <c r="K122" s="36">
        <v>13</v>
      </c>
      <c r="L122" s="131">
        <v>499</v>
      </c>
      <c r="M122" s="131"/>
      <c r="N122" s="95">
        <v>24</v>
      </c>
    </row>
    <row r="123" spans="1:14" ht="160.5" customHeight="1" x14ac:dyDescent="0.2">
      <c r="B123" s="141" t="s">
        <v>412</v>
      </c>
      <c r="C123" s="204" t="s">
        <v>39</v>
      </c>
      <c r="D123" s="204" t="s">
        <v>411</v>
      </c>
      <c r="E123" s="131" t="s">
        <v>421</v>
      </c>
      <c r="F123" s="131"/>
      <c r="G123" s="131"/>
      <c r="H123" s="36">
        <v>250</v>
      </c>
      <c r="I123" s="36">
        <v>120</v>
      </c>
      <c r="J123" s="36">
        <v>88</v>
      </c>
      <c r="K123" s="36">
        <v>13</v>
      </c>
      <c r="L123" s="131">
        <v>499</v>
      </c>
      <c r="M123" s="131"/>
      <c r="N123" s="95">
        <v>32</v>
      </c>
    </row>
    <row r="124" spans="1:14" ht="172.5" customHeight="1" x14ac:dyDescent="0.2">
      <c r="B124" s="141" t="s">
        <v>412</v>
      </c>
      <c r="C124" s="302"/>
      <c r="D124" s="302"/>
      <c r="E124" s="131" t="s">
        <v>416</v>
      </c>
      <c r="F124" s="131"/>
      <c r="G124" s="131"/>
      <c r="H124" s="36">
        <v>250</v>
      </c>
      <c r="I124" s="36">
        <v>120</v>
      </c>
      <c r="J124" s="36">
        <v>88</v>
      </c>
      <c r="K124" s="53">
        <v>13</v>
      </c>
      <c r="L124" s="131">
        <v>483</v>
      </c>
      <c r="M124" s="131"/>
      <c r="N124" s="95">
        <v>34</v>
      </c>
    </row>
    <row r="125" spans="1:14" ht="153" customHeight="1" x14ac:dyDescent="0.2">
      <c r="B125" s="141" t="s">
        <v>412</v>
      </c>
      <c r="C125" s="302"/>
      <c r="D125" s="302"/>
      <c r="E125" s="131" t="s">
        <v>420</v>
      </c>
      <c r="F125" s="131"/>
      <c r="G125" s="131"/>
      <c r="H125" s="36">
        <v>250</v>
      </c>
      <c r="I125" s="36">
        <v>120</v>
      </c>
      <c r="J125" s="36">
        <v>88</v>
      </c>
      <c r="K125" s="36">
        <v>13</v>
      </c>
      <c r="L125" s="131">
        <v>483</v>
      </c>
      <c r="M125" s="131"/>
      <c r="N125" s="95">
        <v>34</v>
      </c>
    </row>
    <row r="126" spans="1:14" ht="160.5" customHeight="1" x14ac:dyDescent="0.2">
      <c r="B126" s="141" t="s">
        <v>412</v>
      </c>
      <c r="C126" s="303"/>
      <c r="D126" s="303"/>
      <c r="E126" s="131" t="s">
        <v>470</v>
      </c>
      <c r="F126" s="131"/>
      <c r="G126" s="131"/>
      <c r="H126" s="36">
        <v>250</v>
      </c>
      <c r="I126" s="36">
        <v>120</v>
      </c>
      <c r="J126" s="36">
        <v>88</v>
      </c>
      <c r="K126" s="36">
        <v>13</v>
      </c>
      <c r="L126" s="131">
        <v>483</v>
      </c>
      <c r="M126" s="131"/>
      <c r="N126" s="95"/>
    </row>
    <row r="127" spans="1:14" ht="90" customHeight="1" x14ac:dyDescent="0.2">
      <c r="B127" s="296" t="s">
        <v>441</v>
      </c>
      <c r="C127" s="297"/>
      <c r="D127" s="297"/>
      <c r="E127" s="297"/>
      <c r="F127" s="297"/>
      <c r="G127" s="297"/>
      <c r="H127" s="297"/>
      <c r="I127" s="297"/>
      <c r="J127" s="297"/>
      <c r="K127" s="297"/>
      <c r="L127" s="297"/>
      <c r="M127" s="297"/>
      <c r="N127" s="298"/>
    </row>
    <row r="128" spans="1:14" ht="138" customHeight="1" x14ac:dyDescent="0.2">
      <c r="B128" s="131" t="s">
        <v>114</v>
      </c>
      <c r="C128" s="129" t="s">
        <v>453</v>
      </c>
      <c r="D128" s="204" t="s">
        <v>431</v>
      </c>
      <c r="E128" s="131" t="s">
        <v>435</v>
      </c>
      <c r="F128" s="131"/>
      <c r="G128" s="131"/>
      <c r="H128" s="36">
        <v>250</v>
      </c>
      <c r="I128" s="36">
        <v>120</v>
      </c>
      <c r="J128" s="36">
        <v>65</v>
      </c>
      <c r="K128" s="36">
        <v>16</v>
      </c>
      <c r="L128" s="131">
        <v>480</v>
      </c>
      <c r="M128" s="131"/>
      <c r="N128" s="95">
        <v>15.75</v>
      </c>
    </row>
    <row r="129" spans="2:14" ht="135" customHeight="1" x14ac:dyDescent="0.2">
      <c r="B129" s="131" t="s">
        <v>114</v>
      </c>
      <c r="C129" s="129" t="s">
        <v>453</v>
      </c>
      <c r="D129" s="217"/>
      <c r="E129" s="131" t="s">
        <v>432</v>
      </c>
      <c r="F129" s="131"/>
      <c r="G129" s="131"/>
      <c r="H129" s="36">
        <v>250</v>
      </c>
      <c r="I129" s="36">
        <v>120</v>
      </c>
      <c r="J129" s="36">
        <v>65</v>
      </c>
      <c r="K129" s="36">
        <v>16</v>
      </c>
      <c r="L129" s="131">
        <v>480</v>
      </c>
      <c r="M129" s="131"/>
      <c r="N129" s="95">
        <v>16.75</v>
      </c>
    </row>
    <row r="130" spans="2:14" ht="133.5" customHeight="1" x14ac:dyDescent="0.2">
      <c r="B130" s="131" t="s">
        <v>437</v>
      </c>
      <c r="C130" s="129" t="s">
        <v>440</v>
      </c>
      <c r="D130" s="302"/>
      <c r="E130" s="131" t="s">
        <v>435</v>
      </c>
      <c r="F130" s="131"/>
      <c r="G130" s="131"/>
      <c r="H130" s="36">
        <v>250</v>
      </c>
      <c r="I130" s="36">
        <v>60</v>
      </c>
      <c r="J130" s="36">
        <v>65</v>
      </c>
      <c r="K130" s="36">
        <v>15</v>
      </c>
      <c r="L130" s="131">
        <v>960</v>
      </c>
      <c r="M130" s="131"/>
      <c r="N130" s="95">
        <v>11</v>
      </c>
    </row>
    <row r="131" spans="2:14" ht="136.5" customHeight="1" x14ac:dyDescent="0.2">
      <c r="B131" s="131" t="s">
        <v>437</v>
      </c>
      <c r="C131" s="129" t="s">
        <v>440</v>
      </c>
      <c r="D131" s="303"/>
      <c r="E131" s="131" t="s">
        <v>432</v>
      </c>
      <c r="F131" s="131"/>
      <c r="G131" s="131"/>
      <c r="H131" s="36">
        <v>250</v>
      </c>
      <c r="I131" s="36">
        <v>60</v>
      </c>
      <c r="J131" s="36">
        <v>65</v>
      </c>
      <c r="K131" s="36">
        <v>15</v>
      </c>
      <c r="L131" s="131">
        <v>960</v>
      </c>
      <c r="M131" s="131"/>
      <c r="N131" s="95">
        <v>11</v>
      </c>
    </row>
    <row r="132" spans="2:14" ht="135" customHeight="1" x14ac:dyDescent="0.2">
      <c r="B132" s="131" t="s">
        <v>114</v>
      </c>
      <c r="C132" s="129" t="s">
        <v>430</v>
      </c>
      <c r="D132" s="204" t="s">
        <v>431</v>
      </c>
      <c r="E132" s="131" t="s">
        <v>436</v>
      </c>
      <c r="F132" s="131"/>
      <c r="G132" s="131"/>
      <c r="H132" s="36">
        <v>250</v>
      </c>
      <c r="I132" s="36">
        <v>120</v>
      </c>
      <c r="J132" s="36">
        <v>65</v>
      </c>
      <c r="K132" s="36">
        <v>16</v>
      </c>
      <c r="L132" s="131">
        <v>480</v>
      </c>
      <c r="M132" s="131"/>
      <c r="N132" s="95">
        <v>20.75</v>
      </c>
    </row>
    <row r="133" spans="2:14" ht="136.5" customHeight="1" x14ac:dyDescent="0.2">
      <c r="B133" s="131" t="s">
        <v>114</v>
      </c>
      <c r="C133" s="129" t="s">
        <v>453</v>
      </c>
      <c r="D133" s="217"/>
      <c r="E133" s="131" t="s">
        <v>434</v>
      </c>
      <c r="F133" s="131"/>
      <c r="G133" s="131"/>
      <c r="H133" s="36">
        <v>250</v>
      </c>
      <c r="I133" s="36">
        <v>120</v>
      </c>
      <c r="J133" s="36">
        <v>65</v>
      </c>
      <c r="K133" s="36">
        <v>16</v>
      </c>
      <c r="L133" s="131">
        <v>480</v>
      </c>
      <c r="M133" s="131"/>
      <c r="N133" s="95">
        <v>21.75</v>
      </c>
    </row>
    <row r="134" spans="2:14" ht="133.5" customHeight="1" x14ac:dyDescent="0.2">
      <c r="B134" s="131" t="s">
        <v>437</v>
      </c>
      <c r="C134" s="129" t="s">
        <v>440</v>
      </c>
      <c r="D134" s="302"/>
      <c r="E134" s="131" t="s">
        <v>436</v>
      </c>
      <c r="F134" s="131"/>
      <c r="G134" s="131"/>
      <c r="H134" s="36">
        <v>250</v>
      </c>
      <c r="I134" s="36">
        <v>60</v>
      </c>
      <c r="J134" s="36">
        <v>65</v>
      </c>
      <c r="K134" s="36">
        <v>15</v>
      </c>
      <c r="L134" s="131">
        <v>960</v>
      </c>
      <c r="M134" s="131"/>
      <c r="N134" s="95">
        <v>13.5</v>
      </c>
    </row>
    <row r="135" spans="2:14" ht="136.5" customHeight="1" x14ac:dyDescent="0.2">
      <c r="B135" s="131" t="s">
        <v>437</v>
      </c>
      <c r="C135" s="129" t="s">
        <v>440</v>
      </c>
      <c r="D135" s="303"/>
      <c r="E135" s="131" t="s">
        <v>434</v>
      </c>
      <c r="F135" s="131"/>
      <c r="G135" s="131"/>
      <c r="H135" s="36">
        <v>250</v>
      </c>
      <c r="I135" s="36">
        <v>60</v>
      </c>
      <c r="J135" s="36">
        <v>65</v>
      </c>
      <c r="K135" s="36">
        <v>15</v>
      </c>
      <c r="L135" s="131">
        <v>960</v>
      </c>
      <c r="M135" s="131"/>
      <c r="N135" s="95">
        <v>13.5</v>
      </c>
    </row>
    <row r="136" spans="2:14" ht="136.5" customHeight="1" x14ac:dyDescent="0.2">
      <c r="B136" s="131" t="s">
        <v>437</v>
      </c>
      <c r="C136" s="129" t="s">
        <v>453</v>
      </c>
      <c r="D136" s="204" t="s">
        <v>431</v>
      </c>
      <c r="E136" s="131" t="s">
        <v>438</v>
      </c>
      <c r="F136" s="131"/>
      <c r="G136" s="131"/>
      <c r="H136" s="36">
        <v>250</v>
      </c>
      <c r="I136" s="36">
        <v>120</v>
      </c>
      <c r="J136" s="36">
        <v>65</v>
      </c>
      <c r="K136" s="36">
        <v>16</v>
      </c>
      <c r="L136" s="131">
        <v>480</v>
      </c>
      <c r="M136" s="131"/>
      <c r="N136" s="95">
        <v>20.25</v>
      </c>
    </row>
    <row r="137" spans="2:14" ht="133.5" customHeight="1" x14ac:dyDescent="0.2">
      <c r="B137" s="131" t="s">
        <v>437</v>
      </c>
      <c r="C137" s="129" t="s">
        <v>453</v>
      </c>
      <c r="D137" s="217"/>
      <c r="E137" s="131" t="s">
        <v>439</v>
      </c>
      <c r="F137" s="131"/>
      <c r="G137" s="131"/>
      <c r="H137" s="36">
        <v>250</v>
      </c>
      <c r="I137" s="36">
        <v>120</v>
      </c>
      <c r="J137" s="36">
        <v>65</v>
      </c>
      <c r="K137" s="36">
        <v>16</v>
      </c>
      <c r="L137" s="131">
        <v>480</v>
      </c>
      <c r="M137" s="131"/>
      <c r="N137" s="95">
        <v>21.25</v>
      </c>
    </row>
    <row r="138" spans="2:14" ht="136.5" customHeight="1" x14ac:dyDescent="0.2">
      <c r="B138" s="131" t="s">
        <v>114</v>
      </c>
      <c r="C138" s="129" t="s">
        <v>440</v>
      </c>
      <c r="D138" s="217"/>
      <c r="E138" s="131" t="s">
        <v>438</v>
      </c>
      <c r="F138" s="131"/>
      <c r="G138" s="131"/>
      <c r="H138" s="36">
        <v>250</v>
      </c>
      <c r="I138" s="36">
        <v>60</v>
      </c>
      <c r="J138" s="36">
        <v>65</v>
      </c>
      <c r="K138" s="36">
        <v>15</v>
      </c>
      <c r="L138" s="131">
        <v>960</v>
      </c>
      <c r="M138" s="131"/>
      <c r="N138" s="95">
        <v>14</v>
      </c>
    </row>
    <row r="139" spans="2:14" ht="135" customHeight="1" x14ac:dyDescent="0.2">
      <c r="B139" s="131" t="s">
        <v>114</v>
      </c>
      <c r="C139" s="129" t="s">
        <v>440</v>
      </c>
      <c r="D139" s="217"/>
      <c r="E139" s="131" t="s">
        <v>439</v>
      </c>
      <c r="F139" s="131"/>
      <c r="G139" s="131"/>
      <c r="H139" s="36">
        <v>250</v>
      </c>
      <c r="I139" s="36">
        <v>60</v>
      </c>
      <c r="J139" s="36">
        <v>65</v>
      </c>
      <c r="K139" s="36">
        <v>15</v>
      </c>
      <c r="L139" s="131">
        <v>960</v>
      </c>
      <c r="M139" s="131"/>
      <c r="N139" s="95">
        <v>14</v>
      </c>
    </row>
    <row r="140" spans="2:14" ht="136.5" customHeight="1" x14ac:dyDescent="0.2">
      <c r="B140" s="131" t="s">
        <v>114</v>
      </c>
      <c r="C140" s="129" t="s">
        <v>453</v>
      </c>
      <c r="D140" s="204" t="s">
        <v>431</v>
      </c>
      <c r="E140" s="131" t="s">
        <v>477</v>
      </c>
      <c r="F140" s="131"/>
      <c r="G140" s="131"/>
      <c r="H140" s="36">
        <v>250</v>
      </c>
      <c r="I140" s="36">
        <v>120</v>
      </c>
      <c r="J140" s="36">
        <v>65</v>
      </c>
      <c r="K140" s="36">
        <v>16</v>
      </c>
      <c r="L140" s="131">
        <v>480</v>
      </c>
      <c r="M140" s="131"/>
      <c r="N140" s="95">
        <v>17.5</v>
      </c>
    </row>
    <row r="141" spans="2:14" ht="136.5" customHeight="1" x14ac:dyDescent="0.2">
      <c r="B141" s="131" t="s">
        <v>114</v>
      </c>
      <c r="C141" s="129" t="s">
        <v>453</v>
      </c>
      <c r="D141" s="217"/>
      <c r="E141" s="131" t="s">
        <v>478</v>
      </c>
      <c r="F141" s="131"/>
      <c r="G141" s="131"/>
      <c r="H141" s="36">
        <v>250</v>
      </c>
      <c r="I141" s="36">
        <v>120</v>
      </c>
      <c r="J141" s="36">
        <v>65</v>
      </c>
      <c r="K141" s="36">
        <v>16</v>
      </c>
      <c r="L141" s="131">
        <v>480</v>
      </c>
      <c r="M141" s="131"/>
      <c r="N141" s="95">
        <v>18.5</v>
      </c>
    </row>
    <row r="142" spans="2:14" ht="129" customHeight="1" x14ac:dyDescent="0.2">
      <c r="B142" s="131" t="s">
        <v>114</v>
      </c>
      <c r="C142" s="129" t="s">
        <v>440</v>
      </c>
      <c r="D142" s="217"/>
      <c r="E142" s="131" t="s">
        <v>477</v>
      </c>
      <c r="F142" s="131"/>
      <c r="G142" s="131"/>
      <c r="H142" s="36">
        <v>250</v>
      </c>
      <c r="I142" s="36">
        <v>60</v>
      </c>
      <c r="J142" s="36">
        <v>65</v>
      </c>
      <c r="K142" s="36">
        <v>15</v>
      </c>
      <c r="L142" s="131">
        <v>960</v>
      </c>
      <c r="M142" s="131"/>
      <c r="N142" s="95">
        <v>13</v>
      </c>
    </row>
    <row r="143" spans="2:14" ht="135" customHeight="1" x14ac:dyDescent="0.2">
      <c r="B143" s="129" t="s">
        <v>114</v>
      </c>
      <c r="C143" s="129" t="s">
        <v>440</v>
      </c>
      <c r="D143" s="217"/>
      <c r="E143" s="129" t="s">
        <v>478</v>
      </c>
      <c r="F143" s="129"/>
      <c r="G143" s="129"/>
      <c r="H143" s="139">
        <v>250</v>
      </c>
      <c r="I143" s="139">
        <v>60</v>
      </c>
      <c r="J143" s="139">
        <v>65</v>
      </c>
      <c r="K143" s="139">
        <v>15</v>
      </c>
      <c r="L143" s="129">
        <v>960</v>
      </c>
      <c r="M143" s="129"/>
      <c r="N143" s="140">
        <v>13</v>
      </c>
    </row>
    <row r="144" spans="2:14" ht="129" customHeight="1" x14ac:dyDescent="0.2">
      <c r="B144" s="152"/>
      <c r="C144" s="300" t="s">
        <v>452</v>
      </c>
      <c r="D144" s="300"/>
      <c r="E144" s="300"/>
      <c r="F144" s="300"/>
      <c r="G144" s="300"/>
      <c r="H144" s="300"/>
      <c r="I144" s="300"/>
      <c r="J144" s="300"/>
      <c r="K144" s="300"/>
      <c r="L144" s="300"/>
      <c r="M144" s="300"/>
      <c r="N144" s="301"/>
    </row>
    <row r="145" spans="2:14" ht="133.5" customHeight="1" x14ac:dyDescent="0.2">
      <c r="B145" s="129" t="s">
        <v>114</v>
      </c>
      <c r="C145" s="129" t="s">
        <v>440</v>
      </c>
      <c r="D145" s="204" t="s">
        <v>442</v>
      </c>
      <c r="E145" s="131" t="s">
        <v>31</v>
      </c>
      <c r="F145" s="131"/>
      <c r="G145" s="131"/>
      <c r="H145" s="36">
        <v>250</v>
      </c>
      <c r="I145" s="36">
        <v>120</v>
      </c>
      <c r="J145" s="36">
        <v>65</v>
      </c>
      <c r="K145" s="131">
        <v>18</v>
      </c>
      <c r="L145" s="131">
        <v>448</v>
      </c>
      <c r="M145" s="131"/>
      <c r="N145" s="95">
        <v>15.5</v>
      </c>
    </row>
    <row r="146" spans="2:14" ht="136.5" customHeight="1" x14ac:dyDescent="0.2">
      <c r="B146" s="129" t="s">
        <v>114</v>
      </c>
      <c r="C146" s="129" t="s">
        <v>440</v>
      </c>
      <c r="D146" s="302"/>
      <c r="E146" s="131" t="s">
        <v>444</v>
      </c>
      <c r="F146" s="131"/>
      <c r="G146" s="131"/>
      <c r="H146" s="36">
        <v>250</v>
      </c>
      <c r="I146" s="36">
        <v>120</v>
      </c>
      <c r="J146" s="36">
        <v>65</v>
      </c>
      <c r="K146" s="131">
        <v>18</v>
      </c>
      <c r="L146" s="131">
        <v>448</v>
      </c>
      <c r="M146" s="131"/>
      <c r="N146" s="95">
        <v>16</v>
      </c>
    </row>
    <row r="147" spans="2:14" ht="133.5" customHeight="1" x14ac:dyDescent="0.2">
      <c r="B147" s="129" t="s">
        <v>114</v>
      </c>
      <c r="C147" s="129" t="s">
        <v>440</v>
      </c>
      <c r="D147" s="302"/>
      <c r="E147" s="131" t="s">
        <v>445</v>
      </c>
      <c r="F147" s="131"/>
      <c r="G147" s="131"/>
      <c r="H147" s="36">
        <v>250</v>
      </c>
      <c r="I147" s="36">
        <v>120</v>
      </c>
      <c r="J147" s="36">
        <v>65</v>
      </c>
      <c r="K147" s="131">
        <v>18</v>
      </c>
      <c r="L147" s="131">
        <v>448</v>
      </c>
      <c r="M147" s="131"/>
      <c r="N147" s="95">
        <v>16</v>
      </c>
    </row>
    <row r="148" spans="2:14" ht="136.5" customHeight="1" x14ac:dyDescent="0.2">
      <c r="B148" s="129" t="s">
        <v>114</v>
      </c>
      <c r="C148" s="129" t="s">
        <v>440</v>
      </c>
      <c r="D148" s="303"/>
      <c r="E148" s="131" t="s">
        <v>446</v>
      </c>
      <c r="F148" s="131"/>
      <c r="G148" s="131"/>
      <c r="H148" s="36">
        <v>250</v>
      </c>
      <c r="I148" s="36">
        <v>120</v>
      </c>
      <c r="J148" s="36">
        <v>65</v>
      </c>
      <c r="K148" s="131">
        <v>18</v>
      </c>
      <c r="L148" s="131">
        <v>448</v>
      </c>
      <c r="M148" s="131"/>
      <c r="N148" s="95">
        <v>16</v>
      </c>
    </row>
    <row r="149" spans="2:14" ht="133.5" customHeight="1" x14ac:dyDescent="0.2">
      <c r="B149" s="129" t="s">
        <v>114</v>
      </c>
      <c r="C149" s="129" t="s">
        <v>440</v>
      </c>
      <c r="D149" s="204" t="s">
        <v>442</v>
      </c>
      <c r="E149" s="131" t="s">
        <v>58</v>
      </c>
      <c r="F149" s="131"/>
      <c r="G149" s="131"/>
      <c r="H149" s="36">
        <v>250</v>
      </c>
      <c r="I149" s="36">
        <v>120</v>
      </c>
      <c r="J149" s="36">
        <v>65</v>
      </c>
      <c r="K149" s="131">
        <v>18</v>
      </c>
      <c r="L149" s="131">
        <v>448</v>
      </c>
      <c r="M149" s="131"/>
      <c r="N149" s="95">
        <v>20.6</v>
      </c>
    </row>
    <row r="150" spans="2:14" ht="136.5" customHeight="1" x14ac:dyDescent="0.2">
      <c r="B150" s="129" t="s">
        <v>114</v>
      </c>
      <c r="C150" s="129" t="s">
        <v>440</v>
      </c>
      <c r="D150" s="302"/>
      <c r="E150" s="131" t="s">
        <v>447</v>
      </c>
      <c r="F150" s="131"/>
      <c r="G150" s="131"/>
      <c r="H150" s="36">
        <v>250</v>
      </c>
      <c r="I150" s="36">
        <v>120</v>
      </c>
      <c r="J150" s="36">
        <v>65</v>
      </c>
      <c r="K150" s="131">
        <v>18</v>
      </c>
      <c r="L150" s="131">
        <v>448</v>
      </c>
      <c r="M150" s="131"/>
      <c r="N150" s="95">
        <v>21.2</v>
      </c>
    </row>
    <row r="151" spans="2:14" ht="135" customHeight="1" x14ac:dyDescent="0.2">
      <c r="B151" s="129" t="s">
        <v>114</v>
      </c>
      <c r="C151" s="129" t="s">
        <v>440</v>
      </c>
      <c r="D151" s="302"/>
      <c r="E151" s="131" t="s">
        <v>448</v>
      </c>
      <c r="F151" s="131"/>
      <c r="G151" s="131"/>
      <c r="H151" s="36">
        <v>250</v>
      </c>
      <c r="I151" s="36">
        <v>120</v>
      </c>
      <c r="J151" s="36">
        <v>65</v>
      </c>
      <c r="K151" s="131">
        <v>18</v>
      </c>
      <c r="L151" s="131">
        <v>448</v>
      </c>
      <c r="M151" s="131"/>
      <c r="N151" s="95">
        <v>21.2</v>
      </c>
    </row>
    <row r="152" spans="2:14" ht="135" customHeight="1" x14ac:dyDescent="0.2">
      <c r="B152" s="129" t="s">
        <v>114</v>
      </c>
      <c r="C152" s="129" t="s">
        <v>440</v>
      </c>
      <c r="D152" s="303"/>
      <c r="E152" s="131" t="s">
        <v>449</v>
      </c>
      <c r="F152" s="131"/>
      <c r="G152" s="131"/>
      <c r="H152" s="36">
        <v>250</v>
      </c>
      <c r="I152" s="36">
        <v>120</v>
      </c>
      <c r="J152" s="36">
        <v>65</v>
      </c>
      <c r="K152" s="131">
        <v>18</v>
      </c>
      <c r="L152" s="131">
        <v>448</v>
      </c>
      <c r="M152" s="131"/>
      <c r="N152" s="95">
        <v>21.2</v>
      </c>
    </row>
    <row r="153" spans="2:14" ht="135" customHeight="1" x14ac:dyDescent="0.2">
      <c r="B153" s="129" t="s">
        <v>114</v>
      </c>
      <c r="C153" s="129" t="s">
        <v>440</v>
      </c>
      <c r="D153" s="204" t="s">
        <v>442</v>
      </c>
      <c r="E153" s="131" t="s">
        <v>443</v>
      </c>
      <c r="F153" s="131"/>
      <c r="G153" s="131"/>
      <c r="H153" s="36">
        <v>250</v>
      </c>
      <c r="I153" s="36">
        <v>120</v>
      </c>
      <c r="J153" s="36">
        <v>65</v>
      </c>
      <c r="K153" s="131">
        <v>18</v>
      </c>
      <c r="L153" s="131">
        <v>448</v>
      </c>
      <c r="M153" s="131"/>
      <c r="N153" s="95">
        <v>22.1</v>
      </c>
    </row>
    <row r="154" spans="2:14" ht="138" customHeight="1" x14ac:dyDescent="0.2">
      <c r="B154" s="129" t="s">
        <v>114</v>
      </c>
      <c r="C154" s="129" t="s">
        <v>440</v>
      </c>
      <c r="D154" s="303"/>
      <c r="E154" s="131" t="s">
        <v>433</v>
      </c>
      <c r="F154" s="131"/>
      <c r="G154" s="131"/>
      <c r="H154" s="36">
        <v>250</v>
      </c>
      <c r="I154" s="36">
        <v>120</v>
      </c>
      <c r="J154" s="36">
        <v>65</v>
      </c>
      <c r="K154" s="131">
        <v>18</v>
      </c>
      <c r="L154" s="131">
        <v>448</v>
      </c>
      <c r="M154" s="131"/>
      <c r="N154" s="95">
        <v>22.1</v>
      </c>
    </row>
    <row r="155" spans="2:14" ht="135" customHeight="1" x14ac:dyDescent="0.2">
      <c r="B155" s="129" t="s">
        <v>114</v>
      </c>
      <c r="C155" s="129" t="s">
        <v>440</v>
      </c>
      <c r="D155" s="204" t="s">
        <v>442</v>
      </c>
      <c r="E155" s="131" t="s">
        <v>450</v>
      </c>
      <c r="F155" s="131"/>
      <c r="G155" s="131"/>
      <c r="H155" s="36">
        <v>250</v>
      </c>
      <c r="I155" s="36">
        <v>120</v>
      </c>
      <c r="J155" s="36">
        <v>65</v>
      </c>
      <c r="K155" s="131">
        <v>21</v>
      </c>
      <c r="L155" s="131">
        <v>377</v>
      </c>
      <c r="M155" s="131"/>
      <c r="N155" s="95">
        <v>29</v>
      </c>
    </row>
    <row r="156" spans="2:14" ht="135" customHeight="1" x14ac:dyDescent="0.2">
      <c r="B156" s="129" t="s">
        <v>114</v>
      </c>
      <c r="C156" s="129" t="s">
        <v>440</v>
      </c>
      <c r="D156" s="217"/>
      <c r="E156" s="129" t="s">
        <v>451</v>
      </c>
      <c r="F156" s="129"/>
      <c r="G156" s="129"/>
      <c r="H156" s="139">
        <v>250</v>
      </c>
      <c r="I156" s="139">
        <v>120</v>
      </c>
      <c r="J156" s="139">
        <v>65</v>
      </c>
      <c r="K156" s="129">
        <v>21</v>
      </c>
      <c r="L156" s="129">
        <v>377</v>
      </c>
      <c r="M156" s="129"/>
      <c r="N156" s="140">
        <v>30.3</v>
      </c>
    </row>
    <row r="157" spans="2:14" ht="136.5" customHeight="1" x14ac:dyDescent="0.2">
      <c r="B157" s="152"/>
      <c r="C157" s="297" t="s">
        <v>454</v>
      </c>
      <c r="D157" s="297"/>
      <c r="E157" s="297"/>
      <c r="F157" s="297"/>
      <c r="G157" s="297"/>
      <c r="H157" s="297"/>
      <c r="I157" s="297"/>
      <c r="J157" s="297"/>
      <c r="K157" s="297"/>
      <c r="L157" s="297"/>
      <c r="M157" s="297"/>
      <c r="N157" s="298"/>
    </row>
    <row r="158" spans="2:14" ht="136.5" customHeight="1" x14ac:dyDescent="0.2">
      <c r="B158" s="131" t="s">
        <v>455</v>
      </c>
      <c r="C158" s="131" t="s">
        <v>440</v>
      </c>
      <c r="D158" s="131" t="s">
        <v>456</v>
      </c>
      <c r="E158" s="131" t="s">
        <v>457</v>
      </c>
      <c r="F158" s="131"/>
      <c r="G158" s="131"/>
      <c r="H158" s="36">
        <v>210</v>
      </c>
      <c r="I158" s="36">
        <v>100</v>
      </c>
      <c r="J158" s="36">
        <v>65</v>
      </c>
      <c r="K158" s="131">
        <v>496</v>
      </c>
      <c r="L158" s="131">
        <v>18</v>
      </c>
      <c r="M158" s="131"/>
      <c r="N158" s="95">
        <v>38.799999999999997</v>
      </c>
    </row>
    <row r="159" spans="2:14" ht="136.5" customHeight="1" x14ac:dyDescent="0.2">
      <c r="B159" s="134" t="s">
        <v>455</v>
      </c>
      <c r="C159" s="134" t="s">
        <v>440</v>
      </c>
      <c r="D159" s="134" t="s">
        <v>456</v>
      </c>
      <c r="E159" s="131" t="s">
        <v>460</v>
      </c>
      <c r="F159" s="131"/>
      <c r="G159" s="131"/>
      <c r="H159" s="36">
        <v>210</v>
      </c>
      <c r="I159" s="36">
        <v>100</v>
      </c>
      <c r="J159" s="36">
        <v>65</v>
      </c>
      <c r="K159" s="131">
        <v>496</v>
      </c>
      <c r="L159" s="131">
        <v>18</v>
      </c>
      <c r="M159" s="131"/>
      <c r="N159" s="95">
        <v>45</v>
      </c>
    </row>
    <row r="160" spans="2:14" ht="136.5" customHeight="1" x14ac:dyDescent="0.2">
      <c r="B160" s="134" t="s">
        <v>455</v>
      </c>
      <c r="C160" s="134" t="s">
        <v>440</v>
      </c>
      <c r="D160" s="134" t="s">
        <v>456</v>
      </c>
      <c r="E160" s="131" t="s">
        <v>461</v>
      </c>
      <c r="F160" s="131"/>
      <c r="G160" s="131"/>
      <c r="H160" s="36">
        <v>210</v>
      </c>
      <c r="I160" s="36">
        <v>100</v>
      </c>
      <c r="J160" s="36">
        <v>65</v>
      </c>
      <c r="K160" s="131">
        <v>496</v>
      </c>
      <c r="L160" s="131">
        <v>18</v>
      </c>
      <c r="M160" s="131"/>
      <c r="N160" s="95">
        <v>45</v>
      </c>
    </row>
    <row r="161" spans="2:14" ht="136.5" customHeight="1" x14ac:dyDescent="0.2">
      <c r="B161" s="134" t="s">
        <v>455</v>
      </c>
      <c r="C161" s="134" t="s">
        <v>440</v>
      </c>
      <c r="D161" s="134" t="s">
        <v>456</v>
      </c>
      <c r="E161" s="131" t="s">
        <v>462</v>
      </c>
      <c r="F161" s="131"/>
      <c r="G161" s="131"/>
      <c r="H161" s="36">
        <v>210</v>
      </c>
      <c r="I161" s="36">
        <v>100</v>
      </c>
      <c r="J161" s="36">
        <v>65</v>
      </c>
      <c r="K161" s="131">
        <v>496</v>
      </c>
      <c r="L161" s="131">
        <v>18</v>
      </c>
      <c r="M161" s="131"/>
      <c r="N161" s="95">
        <v>45</v>
      </c>
    </row>
    <row r="162" spans="2:14" ht="133.5" customHeight="1" x14ac:dyDescent="0.2">
      <c r="B162" s="134" t="s">
        <v>455</v>
      </c>
      <c r="C162" s="134" t="s">
        <v>440</v>
      </c>
      <c r="D162" s="134" t="s">
        <v>456</v>
      </c>
      <c r="E162" s="131" t="s">
        <v>463</v>
      </c>
      <c r="F162" s="131"/>
      <c r="G162" s="131"/>
      <c r="H162" s="36">
        <v>210</v>
      </c>
      <c r="I162" s="36">
        <v>100</v>
      </c>
      <c r="J162" s="36">
        <v>65</v>
      </c>
      <c r="K162" s="131">
        <v>496</v>
      </c>
      <c r="L162" s="131">
        <v>18</v>
      </c>
      <c r="M162" s="131"/>
      <c r="N162" s="95">
        <v>45</v>
      </c>
    </row>
    <row r="163" spans="2:14" ht="133.5" customHeight="1" x14ac:dyDescent="0.2">
      <c r="B163" s="134" t="s">
        <v>455</v>
      </c>
      <c r="C163" s="134" t="s">
        <v>440</v>
      </c>
      <c r="D163" s="134" t="s">
        <v>456</v>
      </c>
      <c r="E163" s="131" t="s">
        <v>465</v>
      </c>
      <c r="F163" s="131"/>
      <c r="G163" s="131"/>
      <c r="H163" s="36">
        <v>210</v>
      </c>
      <c r="I163" s="36">
        <v>100</v>
      </c>
      <c r="J163" s="36">
        <v>65</v>
      </c>
      <c r="K163" s="131">
        <v>496</v>
      </c>
      <c r="L163" s="131">
        <v>18</v>
      </c>
      <c r="M163" s="131"/>
      <c r="N163" s="95">
        <v>45</v>
      </c>
    </row>
    <row r="164" spans="2:14" ht="136.5" customHeight="1" x14ac:dyDescent="0.2">
      <c r="B164" s="134" t="s">
        <v>455</v>
      </c>
      <c r="C164" s="134" t="s">
        <v>440</v>
      </c>
      <c r="D164" s="134" t="s">
        <v>456</v>
      </c>
      <c r="E164" s="131" t="s">
        <v>466</v>
      </c>
      <c r="F164" s="131"/>
      <c r="G164" s="131"/>
      <c r="H164" s="36">
        <v>210</v>
      </c>
      <c r="I164" s="36">
        <v>100</v>
      </c>
      <c r="J164" s="36">
        <v>65</v>
      </c>
      <c r="K164" s="131">
        <v>496</v>
      </c>
      <c r="L164" s="131">
        <v>18</v>
      </c>
      <c r="M164" s="131"/>
      <c r="N164" s="95">
        <v>45</v>
      </c>
    </row>
    <row r="165" spans="2:14" ht="136.5" customHeight="1" x14ac:dyDescent="0.2">
      <c r="B165" s="134" t="s">
        <v>455</v>
      </c>
      <c r="C165" s="134" t="s">
        <v>440</v>
      </c>
      <c r="D165" s="134" t="s">
        <v>456</v>
      </c>
      <c r="E165" s="131" t="s">
        <v>464</v>
      </c>
      <c r="F165" s="131"/>
      <c r="G165" s="131"/>
      <c r="H165" s="36">
        <v>210</v>
      </c>
      <c r="I165" s="36">
        <v>100</v>
      </c>
      <c r="J165" s="36">
        <v>65</v>
      </c>
      <c r="K165" s="131">
        <v>496</v>
      </c>
      <c r="L165" s="131">
        <v>18</v>
      </c>
      <c r="M165" s="131"/>
      <c r="N165" s="95">
        <v>45</v>
      </c>
    </row>
    <row r="166" spans="2:14" ht="138" customHeight="1" x14ac:dyDescent="0.2">
      <c r="B166" s="131" t="s">
        <v>455</v>
      </c>
      <c r="C166" s="131" t="s">
        <v>440</v>
      </c>
      <c r="D166" s="131" t="s">
        <v>456</v>
      </c>
      <c r="E166" s="131" t="s">
        <v>458</v>
      </c>
      <c r="F166" s="131"/>
      <c r="G166" s="131"/>
      <c r="H166" s="36">
        <v>210</v>
      </c>
      <c r="I166" s="36">
        <v>100</v>
      </c>
      <c r="J166" s="36">
        <v>65</v>
      </c>
      <c r="K166" s="131">
        <v>496</v>
      </c>
      <c r="L166" s="131">
        <v>18</v>
      </c>
      <c r="M166" s="131"/>
      <c r="N166" s="95">
        <v>45</v>
      </c>
    </row>
    <row r="167" spans="2:14" ht="135" customHeight="1" x14ac:dyDescent="0.2">
      <c r="B167" s="131" t="s">
        <v>455</v>
      </c>
      <c r="C167" s="131" t="s">
        <v>440</v>
      </c>
      <c r="D167" s="131" t="s">
        <v>456</v>
      </c>
      <c r="E167" s="131" t="s">
        <v>459</v>
      </c>
      <c r="F167" s="8"/>
      <c r="G167" s="8"/>
      <c r="H167" s="36">
        <v>210</v>
      </c>
      <c r="I167" s="36">
        <v>100</v>
      </c>
      <c r="J167" s="36">
        <v>65</v>
      </c>
      <c r="K167" s="131">
        <v>496</v>
      </c>
      <c r="L167" s="131">
        <v>18</v>
      </c>
      <c r="M167" s="8"/>
      <c r="N167" s="95">
        <v>45</v>
      </c>
    </row>
    <row r="168" spans="2:14" ht="133.5" customHeight="1" x14ac:dyDescent="0.2">
      <c r="B168" s="134" t="s">
        <v>455</v>
      </c>
      <c r="C168" s="134" t="s">
        <v>440</v>
      </c>
      <c r="D168" s="134" t="s">
        <v>456</v>
      </c>
      <c r="E168" s="131" t="s">
        <v>467</v>
      </c>
      <c r="F168" s="8"/>
      <c r="G168" s="8"/>
      <c r="H168" s="36">
        <v>210</v>
      </c>
      <c r="I168" s="36">
        <v>100</v>
      </c>
      <c r="J168" s="36">
        <v>65</v>
      </c>
      <c r="K168" s="131">
        <v>496</v>
      </c>
      <c r="L168" s="131">
        <v>18</v>
      </c>
      <c r="M168" s="8"/>
      <c r="N168" s="95">
        <v>52.8</v>
      </c>
    </row>
    <row r="169" spans="2:14" ht="139.5" customHeight="1" x14ac:dyDescent="0.2">
      <c r="B169" s="134" t="s">
        <v>455</v>
      </c>
      <c r="C169" s="134" t="s">
        <v>440</v>
      </c>
      <c r="D169" s="134" t="s">
        <v>456</v>
      </c>
      <c r="E169" s="131" t="s">
        <v>468</v>
      </c>
      <c r="F169" s="8"/>
      <c r="G169" s="8"/>
      <c r="H169" s="36">
        <v>210</v>
      </c>
      <c r="I169" s="36">
        <v>100</v>
      </c>
      <c r="J169" s="36">
        <v>65</v>
      </c>
      <c r="K169" s="131">
        <v>496</v>
      </c>
      <c r="L169" s="131">
        <v>18</v>
      </c>
      <c r="M169" s="8"/>
      <c r="N169" s="95">
        <v>52.8</v>
      </c>
    </row>
    <row r="170" spans="2:14" ht="117" customHeight="1" x14ac:dyDescent="0.2">
      <c r="B170" s="152"/>
      <c r="C170" s="153"/>
      <c r="D170" s="153"/>
      <c r="E170" s="297" t="s">
        <v>469</v>
      </c>
      <c r="F170" s="297"/>
      <c r="G170" s="297"/>
      <c r="H170" s="297"/>
      <c r="I170" s="297"/>
      <c r="J170" s="297"/>
      <c r="K170" s="297"/>
      <c r="L170" s="297"/>
      <c r="M170" s="297"/>
      <c r="N170" s="298"/>
    </row>
    <row r="171" spans="2:14" ht="54" x14ac:dyDescent="0.2">
      <c r="B171" s="131" t="s">
        <v>408</v>
      </c>
      <c r="C171" s="129" t="s">
        <v>39</v>
      </c>
      <c r="D171" s="131" t="s">
        <v>409</v>
      </c>
      <c r="E171" s="129" t="s">
        <v>33</v>
      </c>
      <c r="F171" s="232"/>
      <c r="G171" s="232"/>
      <c r="H171" s="48">
        <v>250</v>
      </c>
      <c r="I171" s="48">
        <v>120</v>
      </c>
      <c r="J171" s="48">
        <v>65</v>
      </c>
      <c r="K171" s="48">
        <v>20</v>
      </c>
      <c r="L171" s="48">
        <v>420</v>
      </c>
      <c r="M171" s="127"/>
      <c r="N171" s="52">
        <v>26</v>
      </c>
    </row>
    <row r="172" spans="2:14" ht="129" customHeight="1" x14ac:dyDescent="0.2">
      <c r="B172" s="131" t="s">
        <v>410</v>
      </c>
      <c r="C172" s="129" t="s">
        <v>39</v>
      </c>
      <c r="D172" s="131" t="s">
        <v>409</v>
      </c>
      <c r="E172" s="129" t="s">
        <v>33</v>
      </c>
      <c r="F172" s="232"/>
      <c r="G172" s="232"/>
      <c r="H172" s="48">
        <v>250</v>
      </c>
      <c r="I172" s="48">
        <v>120</v>
      </c>
      <c r="J172" s="48">
        <v>88</v>
      </c>
      <c r="K172" s="48">
        <v>20</v>
      </c>
      <c r="L172" s="48">
        <v>330</v>
      </c>
      <c r="M172" s="127"/>
      <c r="N172" s="52">
        <v>32</v>
      </c>
    </row>
    <row r="173" spans="2:14" ht="54" x14ac:dyDescent="0.2">
      <c r="B173" s="131" t="s">
        <v>408</v>
      </c>
      <c r="C173" s="129" t="s">
        <v>39</v>
      </c>
      <c r="D173" s="131" t="s">
        <v>409</v>
      </c>
      <c r="E173" s="129" t="s">
        <v>35</v>
      </c>
      <c r="F173" s="228"/>
      <c r="G173" s="228"/>
      <c r="H173" s="48">
        <v>250</v>
      </c>
      <c r="I173" s="48">
        <v>120</v>
      </c>
      <c r="J173" s="48">
        <v>65</v>
      </c>
      <c r="K173" s="48">
        <v>20</v>
      </c>
      <c r="L173" s="48">
        <v>420</v>
      </c>
      <c r="M173" s="132"/>
      <c r="N173" s="52">
        <v>31.5</v>
      </c>
    </row>
    <row r="174" spans="2:14" ht="132" customHeight="1" x14ac:dyDescent="0.2">
      <c r="B174" s="131" t="s">
        <v>410</v>
      </c>
      <c r="C174" s="131" t="s">
        <v>39</v>
      </c>
      <c r="D174" s="131" t="s">
        <v>409</v>
      </c>
      <c r="E174" s="131" t="s">
        <v>35</v>
      </c>
      <c r="F174" s="229"/>
      <c r="G174" s="229"/>
      <c r="H174" s="48">
        <v>250</v>
      </c>
      <c r="I174" s="48">
        <v>120</v>
      </c>
      <c r="J174" s="48">
        <v>65</v>
      </c>
      <c r="K174" s="48">
        <v>20</v>
      </c>
      <c r="L174" s="48">
        <v>330</v>
      </c>
      <c r="M174" s="128"/>
      <c r="N174" s="52">
        <v>39.450000000000003</v>
      </c>
    </row>
    <row r="175" spans="2:14" ht="70.5" customHeight="1" x14ac:dyDescent="0.2">
      <c r="B175" s="224" t="s">
        <v>404</v>
      </c>
      <c r="C175" s="225"/>
      <c r="D175" s="225"/>
      <c r="E175" s="225"/>
      <c r="F175" s="225"/>
      <c r="G175" s="225"/>
      <c r="H175" s="225"/>
      <c r="I175" s="225"/>
      <c r="J175" s="225"/>
      <c r="K175" s="225"/>
      <c r="L175" s="225"/>
      <c r="M175" s="225"/>
      <c r="N175" s="226"/>
    </row>
    <row r="176" spans="2:14" ht="181.5" customHeight="1" x14ac:dyDescent="0.2">
      <c r="B176" s="47" t="s">
        <v>97</v>
      </c>
      <c r="C176" s="49" t="s">
        <v>99</v>
      </c>
      <c r="D176" s="48" t="s">
        <v>98</v>
      </c>
      <c r="E176" s="48" t="s">
        <v>40</v>
      </c>
      <c r="F176" s="48"/>
      <c r="G176" s="48"/>
      <c r="H176" s="48">
        <v>230</v>
      </c>
      <c r="I176" s="48">
        <v>114</v>
      </c>
      <c r="J176" s="48">
        <v>65</v>
      </c>
      <c r="K176" s="48">
        <v>18</v>
      </c>
      <c r="L176" s="48">
        <v>385</v>
      </c>
      <c r="M176" s="48"/>
      <c r="N176" s="52">
        <v>45</v>
      </c>
    </row>
    <row r="177" spans="2:14" ht="180" customHeight="1" x14ac:dyDescent="0.2">
      <c r="B177" s="47" t="s">
        <v>97</v>
      </c>
      <c r="C177" s="49" t="s">
        <v>100</v>
      </c>
      <c r="D177" s="48" t="s">
        <v>98</v>
      </c>
      <c r="E177" s="48" t="s">
        <v>40</v>
      </c>
      <c r="F177" s="48"/>
      <c r="G177" s="48"/>
      <c r="H177" s="48">
        <v>250</v>
      </c>
      <c r="I177" s="48">
        <v>120</v>
      </c>
      <c r="J177" s="48">
        <v>65</v>
      </c>
      <c r="K177" s="48">
        <v>18</v>
      </c>
      <c r="L177" s="48">
        <v>297</v>
      </c>
      <c r="M177" s="48"/>
      <c r="N177" s="52">
        <v>54</v>
      </c>
    </row>
    <row r="178" spans="2:14" ht="18" x14ac:dyDescent="0.2">
      <c r="D178" s="48"/>
      <c r="E178" s="48"/>
      <c r="F178" s="48"/>
      <c r="G178" s="48"/>
      <c r="H178" s="48"/>
    </row>
    <row r="179" spans="2:14" ht="18" x14ac:dyDescent="0.2">
      <c r="D179" s="48"/>
      <c r="E179" s="48"/>
      <c r="F179" s="48"/>
      <c r="G179" s="48"/>
      <c r="H179" s="48"/>
    </row>
  </sheetData>
  <sheetProtection password="B422" sheet="1" objects="1" scenarios="1"/>
  <mergeCells count="180">
    <mergeCell ref="C144:N144"/>
    <mergeCell ref="E170:N170"/>
    <mergeCell ref="C157:N157"/>
    <mergeCell ref="E110:N110"/>
    <mergeCell ref="B127:N127"/>
    <mergeCell ref="D128:D131"/>
    <mergeCell ref="D132:D135"/>
    <mergeCell ref="D136:D139"/>
    <mergeCell ref="D140:D143"/>
    <mergeCell ref="D145:D148"/>
    <mergeCell ref="D149:D152"/>
    <mergeCell ref="D153:D154"/>
    <mergeCell ref="D155:D156"/>
    <mergeCell ref="C111:C112"/>
    <mergeCell ref="D111:D112"/>
    <mergeCell ref="C120:C122"/>
    <mergeCell ref="D120:D122"/>
    <mergeCell ref="C123:C126"/>
    <mergeCell ref="D123:D126"/>
    <mergeCell ref="C114:C116"/>
    <mergeCell ref="D114:D116"/>
    <mergeCell ref="C117:C119"/>
    <mergeCell ref="D117:D119"/>
    <mergeCell ref="E113:N113"/>
    <mergeCell ref="C81:C82"/>
    <mergeCell ref="D81:D82"/>
    <mergeCell ref="E81:E82"/>
    <mergeCell ref="F81:F82"/>
    <mergeCell ref="G81:G82"/>
    <mergeCell ref="D83:D84"/>
    <mergeCell ref="E83:E84"/>
    <mergeCell ref="C79:C80"/>
    <mergeCell ref="D79:D80"/>
    <mergeCell ref="E79:E80"/>
    <mergeCell ref="F79:F80"/>
    <mergeCell ref="G79:G80"/>
    <mergeCell ref="G83:G84"/>
    <mergeCell ref="B40:B42"/>
    <mergeCell ref="C40:C42"/>
    <mergeCell ref="D40:D42"/>
    <mergeCell ref="E40:E42"/>
    <mergeCell ref="F40:F42"/>
    <mergeCell ref="G40:G42"/>
    <mergeCell ref="B43:N43"/>
    <mergeCell ref="E59:E61"/>
    <mergeCell ref="D58:N58"/>
    <mergeCell ref="B58:C58"/>
    <mergeCell ref="B53:C53"/>
    <mergeCell ref="D53:N53"/>
    <mergeCell ref="G44:G45"/>
    <mergeCell ref="G48:G49"/>
    <mergeCell ref="E44:E45"/>
    <mergeCell ref="D44:D45"/>
    <mergeCell ref="C44:C45"/>
    <mergeCell ref="C48:C49"/>
    <mergeCell ref="D48:D49"/>
    <mergeCell ref="E48:E49"/>
    <mergeCell ref="A50:N50"/>
    <mergeCell ref="C31:C32"/>
    <mergeCell ref="D31:D32"/>
    <mergeCell ref="E31:E32"/>
    <mergeCell ref="F31:F32"/>
    <mergeCell ref="G31:G32"/>
    <mergeCell ref="E37:E39"/>
    <mergeCell ref="C37:C39"/>
    <mergeCell ref="D37:D39"/>
    <mergeCell ref="D33:N33"/>
    <mergeCell ref="C34:C36"/>
    <mergeCell ref="D34:D36"/>
    <mergeCell ref="E34:E36"/>
    <mergeCell ref="G34:G36"/>
    <mergeCell ref="B33:C33"/>
    <mergeCell ref="B34:B36"/>
    <mergeCell ref="B37:B39"/>
    <mergeCell ref="F34:F36"/>
    <mergeCell ref="F37:F39"/>
    <mergeCell ref="G37:G39"/>
    <mergeCell ref="G29:G30"/>
    <mergeCell ref="C27:C28"/>
    <mergeCell ref="C25:C26"/>
    <mergeCell ref="D25:D26"/>
    <mergeCell ref="E25:E26"/>
    <mergeCell ref="D27:D28"/>
    <mergeCell ref="E27:E28"/>
    <mergeCell ref="E29:E30"/>
    <mergeCell ref="D29:D30"/>
    <mergeCell ref="C29:C30"/>
    <mergeCell ref="F27:F28"/>
    <mergeCell ref="G27:G28"/>
    <mergeCell ref="F29:F30"/>
    <mergeCell ref="C15:C16"/>
    <mergeCell ref="D15:D16"/>
    <mergeCell ref="E15:E16"/>
    <mergeCell ref="C17:C18"/>
    <mergeCell ref="D17:D18"/>
    <mergeCell ref="E17:E18"/>
    <mergeCell ref="C23:C24"/>
    <mergeCell ref="D23:D24"/>
    <mergeCell ref="E23:E24"/>
    <mergeCell ref="C19:C20"/>
    <mergeCell ref="D19:D20"/>
    <mergeCell ref="E19:E20"/>
    <mergeCell ref="C21:C22"/>
    <mergeCell ref="D21:D22"/>
    <mergeCell ref="E21:E22"/>
    <mergeCell ref="A14:C14"/>
    <mergeCell ref="D14:N14"/>
    <mergeCell ref="E10:E11"/>
    <mergeCell ref="F10:F11"/>
    <mergeCell ref="G10:G11"/>
    <mergeCell ref="C10:C11"/>
    <mergeCell ref="D10:D11"/>
    <mergeCell ref="C12:C13"/>
    <mergeCell ref="D12:D13"/>
    <mergeCell ref="E12:E13"/>
    <mergeCell ref="F23:F24"/>
    <mergeCell ref="G23:G24"/>
    <mergeCell ref="F25:F26"/>
    <mergeCell ref="G25:G26"/>
    <mergeCell ref="N1:N2"/>
    <mergeCell ref="F1:F2"/>
    <mergeCell ref="G1:G2"/>
    <mergeCell ref="H1:J1"/>
    <mergeCell ref="K1:K2"/>
    <mergeCell ref="L1:L2"/>
    <mergeCell ref="M1:M2"/>
    <mergeCell ref="F15:F16"/>
    <mergeCell ref="G15:G16"/>
    <mergeCell ref="D3:N3"/>
    <mergeCell ref="E8:E9"/>
    <mergeCell ref="D7:N7"/>
    <mergeCell ref="D8:D9"/>
    <mergeCell ref="F85:F86"/>
    <mergeCell ref="G85:G86"/>
    <mergeCell ref="A1:A2"/>
    <mergeCell ref="B1:B2"/>
    <mergeCell ref="C1:C2"/>
    <mergeCell ref="D1:D2"/>
    <mergeCell ref="E1:E2"/>
    <mergeCell ref="F12:F13"/>
    <mergeCell ref="G12:G13"/>
    <mergeCell ref="F8:F9"/>
    <mergeCell ref="G8:G9"/>
    <mergeCell ref="C4:C5"/>
    <mergeCell ref="D4:D5"/>
    <mergeCell ref="E4:E5"/>
    <mergeCell ref="F4:F5"/>
    <mergeCell ref="G4:G5"/>
    <mergeCell ref="C8:C9"/>
    <mergeCell ref="B3:C3"/>
    <mergeCell ref="F17:F18"/>
    <mergeCell ref="G17:G18"/>
    <mergeCell ref="F19:F20"/>
    <mergeCell ref="G19:G20"/>
    <mergeCell ref="F21:F22"/>
    <mergeCell ref="G21:G22"/>
    <mergeCell ref="B89:C89"/>
    <mergeCell ref="D89:M89"/>
    <mergeCell ref="B175:N175"/>
    <mergeCell ref="B77:N77"/>
    <mergeCell ref="E78:N78"/>
    <mergeCell ref="F173:F174"/>
    <mergeCell ref="G173:G174"/>
    <mergeCell ref="F83:F84"/>
    <mergeCell ref="E62:E64"/>
    <mergeCell ref="E65:E67"/>
    <mergeCell ref="E68:E70"/>
    <mergeCell ref="F171:F172"/>
    <mergeCell ref="G171:G172"/>
    <mergeCell ref="E71:E73"/>
    <mergeCell ref="E74:E76"/>
    <mergeCell ref="C83:C84"/>
    <mergeCell ref="E87:E88"/>
    <mergeCell ref="D87:D88"/>
    <mergeCell ref="C87:C88"/>
    <mergeCell ref="F87:F88"/>
    <mergeCell ref="G87:G88"/>
    <mergeCell ref="C85:C86"/>
    <mergeCell ref="D85:D86"/>
    <mergeCell ref="E85:E86"/>
  </mergeCells>
  <printOptions horizontalCentered="1"/>
  <pageMargins left="0.35433070866141736" right="0.35433070866141736" top="1.3385826771653544" bottom="0.55118110236220474" header="0.31496062992125984" footer="0.31496062992125984"/>
  <pageSetup paperSize="9" scale="50" fitToHeight="0" orientation="landscape" r:id="rId1"/>
  <headerFooter>
    <oddHeader>&amp;L&amp;G&amp;R&amp;20ООО "Тюменская кирпичная компания"
+7 (3452) 603-698/603-697
г. Тюмень, ул. Пермякова 1а оф. 105
E-mail: 608458@mail.ru
сайт: www.ткк72.рф</oddHeader>
  </headerFooter>
  <rowBreaks count="6" manualBreakCount="6">
    <brk id="13" max="16383" man="1"/>
    <brk id="26" max="16383" man="1"/>
    <brk id="52" max="16383" man="1"/>
    <brk id="76" min="1" max="13" man="1"/>
    <brk id="109" min="1" max="13" man="1"/>
    <brk id="167" min="1" max="1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O32"/>
  <sheetViews>
    <sheetView view="pageBreakPreview" topLeftCell="B1" zoomScale="70" zoomScaleNormal="70" zoomScaleSheetLayoutView="70" zoomScalePageLayoutView="60" workbookViewId="0">
      <pane ySplit="2" topLeftCell="A3" activePane="bottomLeft" state="frozen"/>
      <selection activeCell="B4" sqref="B4:B5"/>
      <selection pane="bottomLeft" activeCell="E5" sqref="E5"/>
    </sheetView>
  </sheetViews>
  <sheetFormatPr defaultColWidth="9.140625" defaultRowHeight="11.25" x14ac:dyDescent="0.2"/>
  <cols>
    <col min="1" max="1" width="4.7109375" style="1" hidden="1" customWidth="1"/>
    <col min="2" max="2" width="30.85546875" style="1" customWidth="1"/>
    <col min="3" max="3" width="13.28515625" style="1" customWidth="1"/>
    <col min="4" max="4" width="27" style="1" customWidth="1"/>
    <col min="5" max="5" width="21.85546875" style="1" customWidth="1"/>
    <col min="6" max="6" width="29.140625" style="1" customWidth="1"/>
    <col min="7" max="7" width="37.5703125" style="1" customWidth="1"/>
    <col min="8" max="8" width="9.42578125" style="1" bestFit="1" customWidth="1"/>
    <col min="9" max="9" width="12.140625" style="1" bestFit="1" customWidth="1"/>
    <col min="10" max="10" width="11" style="1" bestFit="1" customWidth="1"/>
    <col min="11" max="11" width="14.42578125" style="1" customWidth="1"/>
    <col min="12" max="12" width="15.7109375" style="1" customWidth="1"/>
    <col min="13" max="13" width="10.7109375" style="1" customWidth="1"/>
    <col min="14" max="14" width="14.140625" style="1" hidden="1" customWidth="1"/>
    <col min="15" max="16384" width="9.140625" style="1"/>
  </cols>
  <sheetData>
    <row r="1" spans="1:15" s="12" customFormat="1" ht="16.5" customHeight="1" x14ac:dyDescent="0.25">
      <c r="A1" s="306" t="s">
        <v>26</v>
      </c>
      <c r="B1" s="306" t="s">
        <v>25</v>
      </c>
      <c r="C1" s="308" t="s">
        <v>28</v>
      </c>
      <c r="D1" s="305" t="s">
        <v>23</v>
      </c>
      <c r="E1" s="305" t="s">
        <v>29</v>
      </c>
      <c r="F1" s="305" t="s">
        <v>22</v>
      </c>
      <c r="G1" s="305" t="s">
        <v>21</v>
      </c>
      <c r="H1" s="305" t="s">
        <v>20</v>
      </c>
      <c r="I1" s="305"/>
      <c r="J1" s="305"/>
      <c r="K1" s="304" t="s">
        <v>19</v>
      </c>
      <c r="L1" s="304" t="s">
        <v>18</v>
      </c>
      <c r="M1" s="304" t="s">
        <v>68</v>
      </c>
      <c r="N1" s="304" t="s">
        <v>14</v>
      </c>
    </row>
    <row r="2" spans="1:15" s="12" customFormat="1" ht="41.25" customHeight="1" x14ac:dyDescent="0.25">
      <c r="A2" s="306"/>
      <c r="B2" s="307"/>
      <c r="C2" s="308"/>
      <c r="D2" s="305"/>
      <c r="E2" s="305"/>
      <c r="F2" s="305"/>
      <c r="G2" s="305"/>
      <c r="H2" s="90" t="s">
        <v>11</v>
      </c>
      <c r="I2" s="90" t="s">
        <v>13</v>
      </c>
      <c r="J2" s="90" t="s">
        <v>12</v>
      </c>
      <c r="K2" s="304"/>
      <c r="L2" s="304"/>
      <c r="M2" s="304"/>
      <c r="N2" s="304"/>
    </row>
    <row r="3" spans="1:15" ht="68.25" customHeight="1" x14ac:dyDescent="0.2">
      <c r="A3" s="309"/>
      <c r="B3" s="310"/>
      <c r="C3" s="310"/>
      <c r="D3" s="311" t="s">
        <v>256</v>
      </c>
      <c r="E3" s="312"/>
      <c r="F3" s="312"/>
      <c r="G3" s="312"/>
      <c r="H3" s="312"/>
      <c r="I3" s="312"/>
      <c r="J3" s="312"/>
      <c r="K3" s="312"/>
      <c r="L3" s="312"/>
      <c r="M3" s="312"/>
      <c r="N3" s="313"/>
    </row>
    <row r="4" spans="1:15" ht="77.25" customHeight="1" x14ac:dyDescent="0.2">
      <c r="A4" s="13">
        <v>1</v>
      </c>
      <c r="B4" s="14" t="s">
        <v>69</v>
      </c>
      <c r="C4" s="14" t="s">
        <v>39</v>
      </c>
      <c r="D4" s="54" t="s">
        <v>2</v>
      </c>
      <c r="E4" s="54" t="s">
        <v>40</v>
      </c>
      <c r="F4" s="316"/>
      <c r="G4" s="316"/>
      <c r="H4" s="91">
        <v>250</v>
      </c>
      <c r="I4" s="91">
        <v>120</v>
      </c>
      <c r="J4" s="91">
        <v>65</v>
      </c>
      <c r="K4" s="92">
        <v>20</v>
      </c>
      <c r="L4" s="36">
        <v>336</v>
      </c>
      <c r="M4" s="69">
        <v>11.53</v>
      </c>
      <c r="N4" s="36" t="s">
        <v>1</v>
      </c>
      <c r="O4" s="10"/>
    </row>
    <row r="5" spans="1:15" ht="77.25" customHeight="1" x14ac:dyDescent="0.2">
      <c r="A5" s="13">
        <v>2</v>
      </c>
      <c r="B5" s="14" t="s">
        <v>71</v>
      </c>
      <c r="C5" s="14" t="s">
        <v>72</v>
      </c>
      <c r="D5" s="54" t="s">
        <v>2</v>
      </c>
      <c r="E5" s="54" t="s">
        <v>40</v>
      </c>
      <c r="F5" s="241"/>
      <c r="G5" s="241"/>
      <c r="H5" s="91">
        <v>250</v>
      </c>
      <c r="I5" s="91">
        <v>120</v>
      </c>
      <c r="J5" s="91">
        <v>88</v>
      </c>
      <c r="K5" s="92">
        <v>20</v>
      </c>
      <c r="L5" s="36">
        <v>240</v>
      </c>
      <c r="M5" s="69">
        <v>15.28</v>
      </c>
      <c r="N5" s="36" t="s">
        <v>1</v>
      </c>
    </row>
    <row r="6" spans="1:15" ht="69" customHeight="1" x14ac:dyDescent="0.2">
      <c r="A6" s="13">
        <v>3</v>
      </c>
      <c r="B6" s="22" t="s">
        <v>69</v>
      </c>
      <c r="C6" s="14" t="s">
        <v>39</v>
      </c>
      <c r="D6" s="54" t="s">
        <v>2</v>
      </c>
      <c r="E6" s="54" t="s">
        <v>70</v>
      </c>
      <c r="F6" s="316"/>
      <c r="G6" s="316"/>
      <c r="H6" s="91">
        <v>250</v>
      </c>
      <c r="I6" s="91">
        <v>120</v>
      </c>
      <c r="J6" s="91">
        <v>65</v>
      </c>
      <c r="K6" s="92">
        <v>20</v>
      </c>
      <c r="L6" s="36">
        <v>336</v>
      </c>
      <c r="M6" s="69">
        <v>8.36</v>
      </c>
      <c r="N6" s="36" t="s">
        <v>1</v>
      </c>
    </row>
    <row r="7" spans="1:15" ht="69" customHeight="1" x14ac:dyDescent="0.2">
      <c r="A7" s="13">
        <v>4</v>
      </c>
      <c r="B7" s="14" t="s">
        <v>71</v>
      </c>
      <c r="C7" s="14" t="s">
        <v>39</v>
      </c>
      <c r="D7" s="54" t="s">
        <v>2</v>
      </c>
      <c r="E7" s="54" t="s">
        <v>70</v>
      </c>
      <c r="F7" s="241"/>
      <c r="G7" s="241"/>
      <c r="H7" s="91">
        <v>250</v>
      </c>
      <c r="I7" s="91">
        <v>120</v>
      </c>
      <c r="J7" s="91">
        <v>88</v>
      </c>
      <c r="K7" s="92">
        <v>20</v>
      </c>
      <c r="L7" s="36">
        <v>240</v>
      </c>
      <c r="M7" s="69">
        <v>10.23</v>
      </c>
      <c r="N7" s="36" t="s">
        <v>1</v>
      </c>
    </row>
    <row r="8" spans="1:15" ht="81.75" customHeight="1" x14ac:dyDescent="0.2">
      <c r="A8" s="13">
        <v>5</v>
      </c>
      <c r="B8" s="14" t="s">
        <v>69</v>
      </c>
      <c r="C8" s="14" t="s">
        <v>39</v>
      </c>
      <c r="D8" s="54" t="s">
        <v>2</v>
      </c>
      <c r="E8" s="54" t="s">
        <v>35</v>
      </c>
      <c r="F8" s="316"/>
      <c r="G8" s="316"/>
      <c r="H8" s="91">
        <v>250</v>
      </c>
      <c r="I8" s="91">
        <v>120</v>
      </c>
      <c r="J8" s="91">
        <v>65</v>
      </c>
      <c r="K8" s="92">
        <v>20</v>
      </c>
      <c r="L8" s="36">
        <v>336</v>
      </c>
      <c r="M8" s="69">
        <v>15.84</v>
      </c>
      <c r="N8" s="36" t="s">
        <v>1</v>
      </c>
    </row>
    <row r="9" spans="1:15" ht="81.75" customHeight="1" x14ac:dyDescent="0.2">
      <c r="A9" s="13">
        <v>6</v>
      </c>
      <c r="B9" s="14" t="s">
        <v>71</v>
      </c>
      <c r="C9" s="14" t="s">
        <v>39</v>
      </c>
      <c r="D9" s="54" t="s">
        <v>2</v>
      </c>
      <c r="E9" s="54" t="s">
        <v>35</v>
      </c>
      <c r="F9" s="241"/>
      <c r="G9" s="241"/>
      <c r="H9" s="91">
        <v>250</v>
      </c>
      <c r="I9" s="91">
        <v>120</v>
      </c>
      <c r="J9" s="91">
        <v>88</v>
      </c>
      <c r="K9" s="92">
        <v>20</v>
      </c>
      <c r="L9" s="36">
        <v>240</v>
      </c>
      <c r="M9" s="69">
        <v>19.510000000000002</v>
      </c>
      <c r="N9" s="36" t="s">
        <v>1</v>
      </c>
    </row>
    <row r="10" spans="1:15" ht="77.25" customHeight="1" x14ac:dyDescent="0.2">
      <c r="A10" s="13">
        <v>7</v>
      </c>
      <c r="B10" s="14" t="s">
        <v>69</v>
      </c>
      <c r="C10" s="14" t="s">
        <v>39</v>
      </c>
      <c r="D10" s="54" t="s">
        <v>2</v>
      </c>
      <c r="E10" s="54" t="s">
        <v>31</v>
      </c>
      <c r="F10" s="316"/>
      <c r="G10" s="316"/>
      <c r="H10" s="91">
        <v>250</v>
      </c>
      <c r="I10" s="91">
        <v>120</v>
      </c>
      <c r="J10" s="91">
        <v>65</v>
      </c>
      <c r="K10" s="92">
        <v>20</v>
      </c>
      <c r="L10" s="36">
        <v>336</v>
      </c>
      <c r="M10" s="69">
        <v>13.42</v>
      </c>
      <c r="N10" s="36" t="s">
        <v>1</v>
      </c>
    </row>
    <row r="11" spans="1:15" ht="77.25" customHeight="1" x14ac:dyDescent="0.2">
      <c r="A11" s="13"/>
      <c r="B11" s="161" t="s">
        <v>71</v>
      </c>
      <c r="C11" s="161" t="s">
        <v>39</v>
      </c>
      <c r="D11" s="160" t="s">
        <v>2</v>
      </c>
      <c r="E11" s="160" t="s">
        <v>31</v>
      </c>
      <c r="F11" s="240"/>
      <c r="G11" s="240"/>
      <c r="H11" s="91">
        <v>250</v>
      </c>
      <c r="I11" s="91">
        <v>120</v>
      </c>
      <c r="J11" s="91">
        <v>88</v>
      </c>
      <c r="K11" s="92">
        <v>20</v>
      </c>
      <c r="L11" s="36">
        <v>240</v>
      </c>
      <c r="M11" s="69">
        <v>16.13</v>
      </c>
      <c r="N11" s="36"/>
    </row>
    <row r="12" spans="1:15" ht="77.25" customHeight="1" x14ac:dyDescent="0.2">
      <c r="A12" s="13"/>
      <c r="B12" s="161" t="s">
        <v>69</v>
      </c>
      <c r="C12" s="161" t="s">
        <v>39</v>
      </c>
      <c r="D12" s="160" t="s">
        <v>2</v>
      </c>
      <c r="E12" s="160" t="s">
        <v>89</v>
      </c>
      <c r="F12" s="240"/>
      <c r="G12" s="240"/>
      <c r="H12" s="91">
        <v>250</v>
      </c>
      <c r="I12" s="91">
        <v>120</v>
      </c>
      <c r="J12" s="91">
        <v>65</v>
      </c>
      <c r="K12" s="92">
        <v>20</v>
      </c>
      <c r="L12" s="36">
        <v>336</v>
      </c>
      <c r="M12" s="69">
        <v>12.23</v>
      </c>
      <c r="N12" s="36"/>
    </row>
    <row r="13" spans="1:15" ht="77.25" customHeight="1" x14ac:dyDescent="0.2">
      <c r="A13" s="13">
        <v>8</v>
      </c>
      <c r="B13" s="161" t="s">
        <v>71</v>
      </c>
      <c r="C13" s="161" t="s">
        <v>39</v>
      </c>
      <c r="D13" s="160" t="s">
        <v>2</v>
      </c>
      <c r="E13" s="160" t="s">
        <v>89</v>
      </c>
      <c r="F13" s="241"/>
      <c r="G13" s="241"/>
      <c r="H13" s="91">
        <v>250</v>
      </c>
      <c r="I13" s="91">
        <v>120</v>
      </c>
      <c r="J13" s="91">
        <v>88</v>
      </c>
      <c r="K13" s="92">
        <v>20</v>
      </c>
      <c r="L13" s="36">
        <v>240</v>
      </c>
      <c r="M13" s="69">
        <v>15.02</v>
      </c>
      <c r="N13" s="36" t="s">
        <v>1</v>
      </c>
    </row>
    <row r="14" spans="1:15" ht="73.5" customHeight="1" x14ac:dyDescent="0.25">
      <c r="A14" s="314"/>
      <c r="B14" s="314"/>
      <c r="C14" s="314"/>
      <c r="D14" s="315" t="s">
        <v>255</v>
      </c>
      <c r="E14" s="315"/>
      <c r="F14" s="315"/>
      <c r="G14" s="315"/>
      <c r="H14" s="315"/>
      <c r="I14" s="315"/>
      <c r="J14" s="315"/>
      <c r="K14" s="315"/>
      <c r="L14" s="315"/>
      <c r="M14" s="315"/>
      <c r="N14" s="315"/>
    </row>
    <row r="15" spans="1:15" ht="61.5" customHeight="1" x14ac:dyDescent="0.2">
      <c r="A15" s="13">
        <v>9</v>
      </c>
      <c r="B15" s="7" t="s">
        <v>101</v>
      </c>
      <c r="C15" s="3" t="s">
        <v>39</v>
      </c>
      <c r="D15" s="48" t="s">
        <v>254</v>
      </c>
      <c r="E15" s="48" t="s">
        <v>73</v>
      </c>
      <c r="F15" s="252"/>
      <c r="G15" s="252"/>
      <c r="H15" s="39">
        <v>250</v>
      </c>
      <c r="I15" s="39">
        <v>120</v>
      </c>
      <c r="J15" s="39">
        <v>65</v>
      </c>
      <c r="K15" s="39">
        <v>7</v>
      </c>
      <c r="L15" s="39">
        <v>896</v>
      </c>
      <c r="M15" s="93">
        <v>7.9</v>
      </c>
      <c r="N15" s="39" t="s">
        <v>74</v>
      </c>
    </row>
    <row r="16" spans="1:15" ht="61.5" customHeight="1" x14ac:dyDescent="0.2">
      <c r="A16" s="13">
        <v>10</v>
      </c>
      <c r="B16" s="7" t="s">
        <v>102</v>
      </c>
      <c r="C16" s="3" t="s">
        <v>39</v>
      </c>
      <c r="D16" s="48" t="s">
        <v>254</v>
      </c>
      <c r="E16" s="48" t="s">
        <v>73</v>
      </c>
      <c r="F16" s="253"/>
      <c r="G16" s="253"/>
      <c r="H16" s="39">
        <v>250</v>
      </c>
      <c r="I16" s="39">
        <v>120</v>
      </c>
      <c r="J16" s="39">
        <v>88</v>
      </c>
      <c r="K16" s="39">
        <v>7</v>
      </c>
      <c r="L16" s="39">
        <v>672</v>
      </c>
      <c r="M16" s="93">
        <v>9.7899999999999991</v>
      </c>
      <c r="N16" s="39" t="s">
        <v>74</v>
      </c>
    </row>
    <row r="17" spans="1:14" ht="61.5" customHeight="1" x14ac:dyDescent="0.2">
      <c r="A17" s="13">
        <v>11</v>
      </c>
      <c r="B17" s="3" t="s">
        <v>75</v>
      </c>
      <c r="C17" s="3" t="s">
        <v>39</v>
      </c>
      <c r="D17" s="48" t="s">
        <v>254</v>
      </c>
      <c r="E17" s="48" t="s">
        <v>31</v>
      </c>
      <c r="F17" s="252"/>
      <c r="G17" s="252"/>
      <c r="H17" s="39">
        <v>250</v>
      </c>
      <c r="I17" s="39">
        <v>120</v>
      </c>
      <c r="J17" s="39">
        <v>65</v>
      </c>
      <c r="K17" s="39">
        <v>7</v>
      </c>
      <c r="L17" s="39">
        <v>896</v>
      </c>
      <c r="M17" s="93">
        <v>12.91</v>
      </c>
      <c r="N17" s="39" t="s">
        <v>74</v>
      </c>
    </row>
    <row r="18" spans="1:14" ht="61.5" customHeight="1" x14ac:dyDescent="0.2">
      <c r="A18" s="13">
        <v>12</v>
      </c>
      <c r="B18" s="3" t="s">
        <v>76</v>
      </c>
      <c r="C18" s="3" t="s">
        <v>39</v>
      </c>
      <c r="D18" s="48" t="s">
        <v>254</v>
      </c>
      <c r="E18" s="48" t="s">
        <v>31</v>
      </c>
      <c r="F18" s="253"/>
      <c r="G18" s="253"/>
      <c r="H18" s="39">
        <v>250</v>
      </c>
      <c r="I18" s="39">
        <v>120</v>
      </c>
      <c r="J18" s="39">
        <v>88</v>
      </c>
      <c r="K18" s="39">
        <v>7</v>
      </c>
      <c r="L18" s="39">
        <v>672</v>
      </c>
      <c r="M18" s="93">
        <v>17.100000000000001</v>
      </c>
      <c r="N18" s="39" t="s">
        <v>74</v>
      </c>
    </row>
    <row r="19" spans="1:14" ht="62.25" customHeight="1" x14ac:dyDescent="0.2">
      <c r="A19" s="13">
        <v>13</v>
      </c>
      <c r="B19" s="7" t="s">
        <v>103</v>
      </c>
      <c r="C19" s="3" t="s">
        <v>39</v>
      </c>
      <c r="D19" s="48" t="s">
        <v>254</v>
      </c>
      <c r="E19" s="48" t="s">
        <v>77</v>
      </c>
      <c r="F19" s="252"/>
      <c r="G19" s="252"/>
      <c r="H19" s="39">
        <v>250</v>
      </c>
      <c r="I19" s="39">
        <v>120</v>
      </c>
      <c r="J19" s="39">
        <v>65</v>
      </c>
      <c r="K19" s="39">
        <v>7</v>
      </c>
      <c r="L19" s="39">
        <v>896</v>
      </c>
      <c r="M19" s="93">
        <v>12.91</v>
      </c>
      <c r="N19" s="39" t="s">
        <v>74</v>
      </c>
    </row>
    <row r="20" spans="1:14" ht="62.25" customHeight="1" x14ac:dyDescent="0.2">
      <c r="A20" s="13">
        <v>14</v>
      </c>
      <c r="B20" s="7" t="s">
        <v>104</v>
      </c>
      <c r="C20" s="3" t="s">
        <v>39</v>
      </c>
      <c r="D20" s="48" t="s">
        <v>254</v>
      </c>
      <c r="E20" s="48" t="s">
        <v>77</v>
      </c>
      <c r="F20" s="253"/>
      <c r="G20" s="253"/>
      <c r="H20" s="39">
        <v>250</v>
      </c>
      <c r="I20" s="39">
        <v>120</v>
      </c>
      <c r="J20" s="39">
        <v>88</v>
      </c>
      <c r="K20" s="39">
        <v>7</v>
      </c>
      <c r="L20" s="39">
        <v>672</v>
      </c>
      <c r="M20" s="93">
        <v>17.100000000000001</v>
      </c>
      <c r="N20" s="39" t="s">
        <v>74</v>
      </c>
    </row>
    <row r="21" spans="1:14" ht="55.5" customHeight="1" x14ac:dyDescent="0.2">
      <c r="A21" s="13">
        <v>15</v>
      </c>
      <c r="B21" s="3" t="s">
        <v>78</v>
      </c>
      <c r="C21" s="3" t="s">
        <v>39</v>
      </c>
      <c r="D21" s="48" t="s">
        <v>254</v>
      </c>
      <c r="E21" s="48" t="s">
        <v>40</v>
      </c>
      <c r="F21" s="252"/>
      <c r="G21" s="252"/>
      <c r="H21" s="39">
        <v>250</v>
      </c>
      <c r="I21" s="39">
        <v>120</v>
      </c>
      <c r="J21" s="39">
        <v>65</v>
      </c>
      <c r="K21" s="39">
        <v>7</v>
      </c>
      <c r="L21" s="39">
        <v>896</v>
      </c>
      <c r="M21" s="93">
        <v>11.04</v>
      </c>
      <c r="N21" s="39" t="s">
        <v>74</v>
      </c>
    </row>
    <row r="22" spans="1:14" ht="55.5" customHeight="1" x14ac:dyDescent="0.2">
      <c r="A22" s="13">
        <v>16</v>
      </c>
      <c r="B22" s="3" t="s">
        <v>79</v>
      </c>
      <c r="C22" s="3" t="s">
        <v>39</v>
      </c>
      <c r="D22" s="48" t="s">
        <v>254</v>
      </c>
      <c r="E22" s="48" t="s">
        <v>40</v>
      </c>
      <c r="F22" s="253"/>
      <c r="G22" s="253"/>
      <c r="H22" s="39">
        <v>250</v>
      </c>
      <c r="I22" s="39">
        <v>120</v>
      </c>
      <c r="J22" s="39">
        <v>88</v>
      </c>
      <c r="K22" s="39">
        <v>7</v>
      </c>
      <c r="L22" s="39">
        <v>672</v>
      </c>
      <c r="M22" s="93">
        <v>16.079999999999998</v>
      </c>
      <c r="N22" s="39" t="s">
        <v>74</v>
      </c>
    </row>
    <row r="23" spans="1:14" ht="60" customHeight="1" x14ac:dyDescent="0.2">
      <c r="A23" s="13">
        <v>17</v>
      </c>
      <c r="B23" s="2" t="s">
        <v>80</v>
      </c>
      <c r="C23" s="3" t="s">
        <v>39</v>
      </c>
      <c r="D23" s="48" t="s">
        <v>254</v>
      </c>
      <c r="E23" s="48" t="s">
        <v>35</v>
      </c>
      <c r="F23" s="252"/>
      <c r="G23" s="252"/>
      <c r="H23" s="39">
        <v>250</v>
      </c>
      <c r="I23" s="39">
        <v>120</v>
      </c>
      <c r="J23" s="39">
        <v>65</v>
      </c>
      <c r="K23" s="39">
        <v>7</v>
      </c>
      <c r="L23" s="39">
        <v>896</v>
      </c>
      <c r="M23" s="93">
        <v>13.25</v>
      </c>
      <c r="N23" s="39" t="s">
        <v>74</v>
      </c>
    </row>
    <row r="24" spans="1:14" ht="60" customHeight="1" x14ac:dyDescent="0.2">
      <c r="A24" s="13">
        <v>18</v>
      </c>
      <c r="B24" s="2" t="s">
        <v>81</v>
      </c>
      <c r="C24" s="3" t="s">
        <v>39</v>
      </c>
      <c r="D24" s="48" t="s">
        <v>254</v>
      </c>
      <c r="E24" s="48" t="s">
        <v>35</v>
      </c>
      <c r="F24" s="253"/>
      <c r="G24" s="253"/>
      <c r="H24" s="39">
        <v>250</v>
      </c>
      <c r="I24" s="39">
        <v>120</v>
      </c>
      <c r="J24" s="39">
        <v>88</v>
      </c>
      <c r="K24" s="39">
        <v>7</v>
      </c>
      <c r="L24" s="39">
        <v>672</v>
      </c>
      <c r="M24" s="93">
        <v>18.8</v>
      </c>
      <c r="N24" s="39" t="s">
        <v>74</v>
      </c>
    </row>
    <row r="25" spans="1:14" ht="58.5" customHeight="1" x14ac:dyDescent="0.2">
      <c r="A25" s="13">
        <v>19</v>
      </c>
      <c r="B25" s="2" t="s">
        <v>82</v>
      </c>
      <c r="C25" s="3" t="s">
        <v>39</v>
      </c>
      <c r="D25" s="48" t="s">
        <v>254</v>
      </c>
      <c r="E25" s="49" t="s">
        <v>83</v>
      </c>
      <c r="F25" s="252"/>
      <c r="G25" s="252"/>
      <c r="H25" s="39">
        <v>250</v>
      </c>
      <c r="I25" s="39">
        <v>120</v>
      </c>
      <c r="J25" s="39">
        <v>65</v>
      </c>
      <c r="K25" s="39">
        <v>7</v>
      </c>
      <c r="L25" s="39">
        <v>896</v>
      </c>
      <c r="M25" s="93">
        <v>13.25</v>
      </c>
      <c r="N25" s="39" t="s">
        <v>74</v>
      </c>
    </row>
    <row r="26" spans="1:14" ht="58.5" customHeight="1" x14ac:dyDescent="0.2">
      <c r="A26" s="13">
        <v>20</v>
      </c>
      <c r="B26" s="2" t="s">
        <v>84</v>
      </c>
      <c r="C26" s="3" t="s">
        <v>39</v>
      </c>
      <c r="D26" s="48" t="s">
        <v>254</v>
      </c>
      <c r="E26" s="49" t="s">
        <v>83</v>
      </c>
      <c r="F26" s="253"/>
      <c r="G26" s="253"/>
      <c r="H26" s="39">
        <v>250</v>
      </c>
      <c r="I26" s="39">
        <v>120</v>
      </c>
      <c r="J26" s="39">
        <v>88</v>
      </c>
      <c r="K26" s="39">
        <v>7</v>
      </c>
      <c r="L26" s="39">
        <v>672</v>
      </c>
      <c r="M26" s="93">
        <v>18.8</v>
      </c>
      <c r="N26" s="39" t="s">
        <v>74</v>
      </c>
    </row>
    <row r="27" spans="1:14" ht="62.25" customHeight="1" x14ac:dyDescent="0.2">
      <c r="A27" s="13">
        <v>21</v>
      </c>
      <c r="B27" s="3" t="s">
        <v>85</v>
      </c>
      <c r="C27" s="3" t="s">
        <v>39</v>
      </c>
      <c r="D27" s="48" t="s">
        <v>254</v>
      </c>
      <c r="E27" s="48" t="s">
        <v>86</v>
      </c>
      <c r="F27" s="252"/>
      <c r="G27" s="252"/>
      <c r="H27" s="39">
        <v>250</v>
      </c>
      <c r="I27" s="39">
        <v>120</v>
      </c>
      <c r="J27" s="39">
        <v>65</v>
      </c>
      <c r="K27" s="39">
        <v>7</v>
      </c>
      <c r="L27" s="39">
        <v>896</v>
      </c>
      <c r="M27" s="93">
        <v>10.53</v>
      </c>
      <c r="N27" s="39" t="s">
        <v>74</v>
      </c>
    </row>
    <row r="28" spans="1:14" ht="62.25" customHeight="1" x14ac:dyDescent="0.2">
      <c r="A28" s="13">
        <v>22</v>
      </c>
      <c r="B28" s="2" t="s">
        <v>87</v>
      </c>
      <c r="C28" s="3" t="s">
        <v>39</v>
      </c>
      <c r="D28" s="48" t="s">
        <v>254</v>
      </c>
      <c r="E28" s="48" t="s">
        <v>86</v>
      </c>
      <c r="F28" s="253"/>
      <c r="G28" s="253"/>
      <c r="H28" s="39">
        <v>250</v>
      </c>
      <c r="I28" s="39">
        <v>120</v>
      </c>
      <c r="J28" s="39">
        <v>88</v>
      </c>
      <c r="K28" s="39">
        <v>7</v>
      </c>
      <c r="L28" s="39">
        <v>672</v>
      </c>
      <c r="M28" s="93">
        <v>14.38</v>
      </c>
      <c r="N28" s="39" t="s">
        <v>74</v>
      </c>
    </row>
    <row r="29" spans="1:14" ht="62.25" customHeight="1" x14ac:dyDescent="0.2">
      <c r="A29" s="13">
        <v>21</v>
      </c>
      <c r="B29" s="3" t="s">
        <v>106</v>
      </c>
      <c r="C29" s="3" t="s">
        <v>39</v>
      </c>
      <c r="D29" s="48" t="s">
        <v>254</v>
      </c>
      <c r="E29" s="48" t="s">
        <v>105</v>
      </c>
      <c r="F29" s="252"/>
      <c r="G29" s="252"/>
      <c r="H29" s="39">
        <v>250</v>
      </c>
      <c r="I29" s="39">
        <v>120</v>
      </c>
      <c r="J29" s="39">
        <v>65</v>
      </c>
      <c r="K29" s="39">
        <v>7</v>
      </c>
      <c r="L29" s="39">
        <v>896</v>
      </c>
      <c r="M29" s="93">
        <v>11.72</v>
      </c>
      <c r="N29" s="39" t="s">
        <v>74</v>
      </c>
    </row>
    <row r="30" spans="1:14" ht="62.25" customHeight="1" x14ac:dyDescent="0.2">
      <c r="A30" s="13">
        <v>22</v>
      </c>
      <c r="B30" s="2" t="s">
        <v>107</v>
      </c>
      <c r="C30" s="3" t="s">
        <v>39</v>
      </c>
      <c r="D30" s="48" t="s">
        <v>254</v>
      </c>
      <c r="E30" s="48" t="s">
        <v>105</v>
      </c>
      <c r="F30" s="253"/>
      <c r="G30" s="253"/>
      <c r="H30" s="39">
        <v>250</v>
      </c>
      <c r="I30" s="39">
        <v>120</v>
      </c>
      <c r="J30" s="39">
        <v>88</v>
      </c>
      <c r="K30" s="39">
        <v>7</v>
      </c>
      <c r="L30" s="39">
        <v>672</v>
      </c>
      <c r="M30" s="93">
        <v>15.83</v>
      </c>
      <c r="N30" s="39" t="s">
        <v>74</v>
      </c>
    </row>
    <row r="31" spans="1:14" ht="51.75" customHeight="1" x14ac:dyDescent="0.2">
      <c r="A31" s="13">
        <v>23</v>
      </c>
      <c r="B31" s="3" t="s">
        <v>88</v>
      </c>
      <c r="C31" s="3" t="s">
        <v>39</v>
      </c>
      <c r="D31" s="48" t="s">
        <v>254</v>
      </c>
      <c r="E31" s="48" t="s">
        <v>89</v>
      </c>
      <c r="F31" s="252"/>
      <c r="G31" s="252"/>
      <c r="H31" s="39">
        <v>250</v>
      </c>
      <c r="I31" s="39">
        <v>120</v>
      </c>
      <c r="J31" s="39">
        <v>65</v>
      </c>
      <c r="K31" s="39">
        <v>7</v>
      </c>
      <c r="L31" s="39">
        <v>896</v>
      </c>
      <c r="M31" s="93">
        <v>11.13</v>
      </c>
      <c r="N31" s="39" t="s">
        <v>74</v>
      </c>
    </row>
    <row r="32" spans="1:14" ht="51.75" customHeight="1" x14ac:dyDescent="0.2">
      <c r="A32" s="13">
        <v>24</v>
      </c>
      <c r="B32" s="3" t="s">
        <v>90</v>
      </c>
      <c r="C32" s="3" t="s">
        <v>39</v>
      </c>
      <c r="D32" s="48" t="s">
        <v>254</v>
      </c>
      <c r="E32" s="48" t="s">
        <v>89</v>
      </c>
      <c r="F32" s="253"/>
      <c r="G32" s="253"/>
      <c r="H32" s="39">
        <v>250</v>
      </c>
      <c r="I32" s="39">
        <v>120</v>
      </c>
      <c r="J32" s="39">
        <v>88</v>
      </c>
      <c r="K32" s="39">
        <v>7</v>
      </c>
      <c r="L32" s="39">
        <v>672</v>
      </c>
      <c r="M32" s="93">
        <v>15.83</v>
      </c>
      <c r="N32" s="39" t="s">
        <v>74</v>
      </c>
    </row>
  </sheetData>
  <sheetProtection password="D3EA" sheet="1" objects="1" scenarios="1" formatCells="0" formatColumns="0" formatRows="0" insertColumns="0" insertRows="0" insertHyperlinks="0" deleteColumns="0" deleteRows="0" sort="0" autoFilter="0" pivotTables="0"/>
  <mergeCells count="42">
    <mergeCell ref="G19:G20"/>
    <mergeCell ref="F19:F20"/>
    <mergeCell ref="F17:F18"/>
    <mergeCell ref="G17:G18"/>
    <mergeCell ref="G15:G16"/>
    <mergeCell ref="F15:F16"/>
    <mergeCell ref="F25:F26"/>
    <mergeCell ref="G25:G26"/>
    <mergeCell ref="G23:G24"/>
    <mergeCell ref="F23:F24"/>
    <mergeCell ref="F21:F22"/>
    <mergeCell ref="G21:G22"/>
    <mergeCell ref="G29:G30"/>
    <mergeCell ref="F29:F30"/>
    <mergeCell ref="F31:F32"/>
    <mergeCell ref="G31:G32"/>
    <mergeCell ref="G27:G28"/>
    <mergeCell ref="F27:F28"/>
    <mergeCell ref="A3:C3"/>
    <mergeCell ref="D3:N3"/>
    <mergeCell ref="A14:C14"/>
    <mergeCell ref="D14:N14"/>
    <mergeCell ref="F8:F9"/>
    <mergeCell ref="F10:F13"/>
    <mergeCell ref="G10:G13"/>
    <mergeCell ref="G8:G9"/>
    <mergeCell ref="F4:F5"/>
    <mergeCell ref="G4:G5"/>
    <mergeCell ref="F6:F7"/>
    <mergeCell ref="G6:G7"/>
    <mergeCell ref="A1:A2"/>
    <mergeCell ref="B1:B2"/>
    <mergeCell ref="C1:C2"/>
    <mergeCell ref="D1:D2"/>
    <mergeCell ref="E1:E2"/>
    <mergeCell ref="N1:N2"/>
    <mergeCell ref="F1:F2"/>
    <mergeCell ref="G1:G2"/>
    <mergeCell ref="H1:J1"/>
    <mergeCell ref="K1:K2"/>
    <mergeCell ref="L1:L2"/>
    <mergeCell ref="M1:M2"/>
  </mergeCells>
  <printOptions horizontalCentered="1"/>
  <pageMargins left="0.15748031496062992" right="0.15748031496062992" top="1.3385826771653544" bottom="0.74803149606299213" header="0.31496062992125984" footer="0.31496062992125984"/>
  <pageSetup paperSize="9" scale="62" fitToHeight="0" orientation="landscape" r:id="rId1"/>
  <headerFooter>
    <oddHeader>&amp;L&amp;G&amp;R&amp;18ООО "Тюменская кирпичная компания"
+7 (3452) 603-698/603-697
г. Тюмень, ул. Пермякова 1а оф. 105
E-mail: 608458@mail.ru
сайт: www.ткк72.рф</oddHeader>
  </headerFooter>
  <rowBreaks count="1" manualBreakCount="1">
    <brk id="13" max="16383" man="1"/>
  </rowBreak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A1:N30"/>
  <sheetViews>
    <sheetView topLeftCell="B2" zoomScale="70" zoomScaleNormal="70" zoomScaleSheetLayoutView="70" zoomScalePageLayoutView="55" workbookViewId="0">
      <selection activeCell="D5" sqref="D5:D6"/>
    </sheetView>
  </sheetViews>
  <sheetFormatPr defaultColWidth="9.140625" defaultRowHeight="11.25" x14ac:dyDescent="0.2"/>
  <cols>
    <col min="1" max="1" width="3.7109375" style="1" hidden="1" customWidth="1"/>
    <col min="2" max="2" width="38" style="1" customWidth="1"/>
    <col min="3" max="3" width="17.85546875" style="1" customWidth="1"/>
    <col min="4" max="4" width="24.28515625" style="1" customWidth="1"/>
    <col min="5" max="5" width="34.42578125" style="1" customWidth="1"/>
    <col min="6" max="6" width="37.5703125" style="1" customWidth="1"/>
    <col min="7" max="7" width="12.140625" style="1" bestFit="1" customWidth="1"/>
    <col min="8" max="8" width="11" style="1" bestFit="1" customWidth="1"/>
    <col min="9" max="9" width="9.42578125" style="1" bestFit="1" customWidth="1"/>
    <col min="10" max="10" width="23.28515625" style="1" customWidth="1"/>
    <col min="11" max="11" width="15.28515625" style="1" customWidth="1"/>
    <col min="12" max="12" width="14.28515625" style="1" customWidth="1"/>
    <col min="13" max="13" width="12.140625" style="1" customWidth="1"/>
    <col min="14" max="14" width="16" style="1" customWidth="1"/>
    <col min="15" max="16384" width="9.140625" style="1"/>
  </cols>
  <sheetData>
    <row r="1" spans="1:14" ht="22.5" hidden="1" customHeight="1" x14ac:dyDescent="0.2">
      <c r="A1" s="318" t="s">
        <v>27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</row>
    <row r="2" spans="1:14" ht="19.5" customHeight="1" x14ac:dyDescent="0.2">
      <c r="A2" s="321" t="s">
        <v>26</v>
      </c>
      <c r="B2" s="319" t="s">
        <v>25</v>
      </c>
      <c r="C2" s="317" t="s">
        <v>24</v>
      </c>
      <c r="D2" s="317" t="s">
        <v>23</v>
      </c>
      <c r="E2" s="319" t="s">
        <v>22</v>
      </c>
      <c r="F2" s="319" t="s">
        <v>21</v>
      </c>
      <c r="G2" s="319" t="s">
        <v>20</v>
      </c>
      <c r="H2" s="319"/>
      <c r="I2" s="319"/>
      <c r="J2" s="317" t="s">
        <v>19</v>
      </c>
      <c r="K2" s="317" t="s">
        <v>18</v>
      </c>
      <c r="L2" s="317" t="s">
        <v>17</v>
      </c>
      <c r="M2" s="317" t="s">
        <v>16</v>
      </c>
      <c r="N2" s="317" t="s">
        <v>15</v>
      </c>
    </row>
    <row r="3" spans="1:14" ht="42" customHeight="1" x14ac:dyDescent="0.2">
      <c r="A3" s="321"/>
      <c r="B3" s="320"/>
      <c r="C3" s="317"/>
      <c r="D3" s="317"/>
      <c r="E3" s="319"/>
      <c r="F3" s="319"/>
      <c r="G3" s="94" t="s">
        <v>13</v>
      </c>
      <c r="H3" s="94" t="s">
        <v>12</v>
      </c>
      <c r="I3" s="94" t="s">
        <v>11</v>
      </c>
      <c r="J3" s="317"/>
      <c r="K3" s="317"/>
      <c r="L3" s="317"/>
      <c r="M3" s="317"/>
      <c r="N3" s="317"/>
    </row>
    <row r="4" spans="1:14" ht="60.75" customHeight="1" x14ac:dyDescent="0.2">
      <c r="A4" s="322"/>
      <c r="B4" s="323"/>
      <c r="C4" s="323"/>
      <c r="D4" s="324" t="s">
        <v>406</v>
      </c>
      <c r="E4" s="324"/>
      <c r="F4" s="324"/>
      <c r="G4" s="324"/>
      <c r="H4" s="324"/>
      <c r="I4" s="324"/>
      <c r="J4" s="324"/>
      <c r="K4" s="324"/>
      <c r="L4" s="324"/>
      <c r="M4" s="324"/>
      <c r="N4" s="324"/>
    </row>
    <row r="5" spans="1:14" ht="77.25" customHeight="1" x14ac:dyDescent="0.2">
      <c r="A5" s="70">
        <v>1</v>
      </c>
      <c r="B5" s="230" t="s">
        <v>241</v>
      </c>
      <c r="C5" s="230" t="s">
        <v>95</v>
      </c>
      <c r="D5" s="317" t="s">
        <v>405</v>
      </c>
      <c r="E5" s="326"/>
      <c r="F5" s="326"/>
      <c r="G5" s="230">
        <v>390</v>
      </c>
      <c r="H5" s="230">
        <v>190</v>
      </c>
      <c r="I5" s="230">
        <v>188</v>
      </c>
      <c r="J5" s="230">
        <v>16</v>
      </c>
      <c r="K5" s="230">
        <v>90</v>
      </c>
      <c r="L5" s="331" t="s">
        <v>518</v>
      </c>
      <c r="M5" s="328">
        <v>33.5</v>
      </c>
      <c r="N5" s="329">
        <v>2556</v>
      </c>
    </row>
    <row r="6" spans="1:14" ht="48" customHeight="1" x14ac:dyDescent="0.2">
      <c r="A6" s="70"/>
      <c r="B6" s="230"/>
      <c r="C6" s="230"/>
      <c r="D6" s="317"/>
      <c r="E6" s="326"/>
      <c r="F6" s="326"/>
      <c r="G6" s="230"/>
      <c r="H6" s="230"/>
      <c r="I6" s="230"/>
      <c r="J6" s="230"/>
      <c r="K6" s="230"/>
      <c r="L6" s="331"/>
      <c r="M6" s="328"/>
      <c r="N6" s="329"/>
    </row>
    <row r="7" spans="1:14" ht="69.75" customHeight="1" x14ac:dyDescent="0.2">
      <c r="A7" s="70"/>
      <c r="B7" s="230" t="s">
        <v>241</v>
      </c>
      <c r="C7" s="230" t="s">
        <v>95</v>
      </c>
      <c r="D7" s="317" t="s">
        <v>405</v>
      </c>
      <c r="E7" s="326"/>
      <c r="F7" s="326"/>
      <c r="G7" s="230">
        <v>390</v>
      </c>
      <c r="H7" s="230">
        <v>290</v>
      </c>
      <c r="I7" s="230">
        <v>188</v>
      </c>
      <c r="J7" s="230">
        <v>16</v>
      </c>
      <c r="K7" s="230">
        <v>60</v>
      </c>
      <c r="L7" s="331" t="s">
        <v>518</v>
      </c>
      <c r="M7" s="328">
        <v>54</v>
      </c>
      <c r="N7" s="329">
        <v>2538</v>
      </c>
    </row>
    <row r="8" spans="1:14" ht="62.25" customHeight="1" x14ac:dyDescent="0.2">
      <c r="A8" s="70"/>
      <c r="B8" s="230"/>
      <c r="C8" s="230"/>
      <c r="D8" s="317"/>
      <c r="E8" s="326"/>
      <c r="F8" s="326"/>
      <c r="G8" s="230"/>
      <c r="H8" s="230"/>
      <c r="I8" s="230"/>
      <c r="J8" s="230"/>
      <c r="K8" s="230"/>
      <c r="L8" s="331"/>
      <c r="M8" s="328"/>
      <c r="N8" s="329"/>
    </row>
    <row r="9" spans="1:14" ht="74.25" customHeight="1" x14ac:dyDescent="0.2">
      <c r="A9" s="70"/>
      <c r="B9" s="230" t="s">
        <v>242</v>
      </c>
      <c r="C9" s="230" t="s">
        <v>243</v>
      </c>
      <c r="D9" s="317" t="s">
        <v>405</v>
      </c>
      <c r="E9" s="326"/>
      <c r="F9" s="326"/>
      <c r="G9" s="165">
        <v>390</v>
      </c>
      <c r="H9" s="165">
        <v>90</v>
      </c>
      <c r="I9" s="165">
        <v>188</v>
      </c>
      <c r="J9" s="165">
        <v>16</v>
      </c>
      <c r="K9" s="165">
        <v>192</v>
      </c>
      <c r="L9" s="170" t="s">
        <v>518</v>
      </c>
      <c r="M9" s="95">
        <v>19</v>
      </c>
      <c r="N9" s="97">
        <v>2888</v>
      </c>
    </row>
    <row r="10" spans="1:14" ht="82.5" customHeight="1" x14ac:dyDescent="0.2">
      <c r="A10" s="70">
        <v>2</v>
      </c>
      <c r="B10" s="230"/>
      <c r="C10" s="230"/>
      <c r="D10" s="317"/>
      <c r="E10" s="326"/>
      <c r="F10" s="326"/>
      <c r="G10" s="165">
        <v>390</v>
      </c>
      <c r="H10" s="165">
        <v>120</v>
      </c>
      <c r="I10" s="165">
        <v>188</v>
      </c>
      <c r="J10" s="165">
        <v>18</v>
      </c>
      <c r="K10" s="165">
        <v>138</v>
      </c>
      <c r="L10" s="170" t="s">
        <v>520</v>
      </c>
      <c r="M10" s="95">
        <v>22</v>
      </c>
      <c r="N10" s="97">
        <v>2508</v>
      </c>
    </row>
    <row r="11" spans="1:14" ht="68.25" customHeight="1" x14ac:dyDescent="0.2">
      <c r="A11" s="330"/>
      <c r="B11" s="270"/>
      <c r="C11" s="270"/>
      <c r="D11" s="325" t="s">
        <v>93</v>
      </c>
      <c r="E11" s="325"/>
      <c r="F11" s="325"/>
      <c r="G11" s="325"/>
      <c r="H11" s="325"/>
      <c r="I11" s="325"/>
      <c r="J11" s="325"/>
      <c r="K11" s="325"/>
      <c r="L11" s="325"/>
      <c r="M11" s="325"/>
      <c r="N11" s="325"/>
    </row>
    <row r="12" spans="1:14" ht="147.75" customHeight="1" x14ac:dyDescent="0.2">
      <c r="A12" s="53">
        <v>3</v>
      </c>
      <c r="B12" s="54" t="s">
        <v>10</v>
      </c>
      <c r="C12" s="54" t="s">
        <v>3</v>
      </c>
      <c r="D12" s="54" t="s">
        <v>519</v>
      </c>
      <c r="E12" s="98"/>
      <c r="F12" s="98"/>
      <c r="G12" s="54">
        <v>100</v>
      </c>
      <c r="H12" s="54">
        <v>250</v>
      </c>
      <c r="I12" s="54">
        <v>625</v>
      </c>
      <c r="J12" s="54">
        <v>16</v>
      </c>
      <c r="K12" s="54">
        <v>104</v>
      </c>
      <c r="L12" s="54">
        <v>1.625</v>
      </c>
      <c r="M12" s="95">
        <f>N12/64</f>
        <v>50</v>
      </c>
      <c r="N12" s="95">
        <v>3200</v>
      </c>
    </row>
    <row r="13" spans="1:14" ht="145.5" customHeight="1" x14ac:dyDescent="0.2">
      <c r="A13" s="53">
        <v>4</v>
      </c>
      <c r="B13" s="54" t="s">
        <v>9</v>
      </c>
      <c r="C13" s="54" t="s">
        <v>3</v>
      </c>
      <c r="D13" s="165" t="s">
        <v>519</v>
      </c>
      <c r="E13" s="98"/>
      <c r="F13" s="98"/>
      <c r="G13" s="54">
        <v>200</v>
      </c>
      <c r="H13" s="54">
        <v>250</v>
      </c>
      <c r="I13" s="54">
        <v>625</v>
      </c>
      <c r="J13" s="54">
        <v>16</v>
      </c>
      <c r="K13" s="54">
        <v>56</v>
      </c>
      <c r="L13" s="54">
        <v>1.75</v>
      </c>
      <c r="M13" s="95">
        <f t="shared" ref="M13:M17" si="0">N13*L13/K13</f>
        <v>95.3125</v>
      </c>
      <c r="N13" s="95">
        <v>3050</v>
      </c>
    </row>
    <row r="14" spans="1:14" ht="144.75" customHeight="1" x14ac:dyDescent="0.2">
      <c r="A14" s="53">
        <v>5</v>
      </c>
      <c r="B14" s="54" t="s">
        <v>8</v>
      </c>
      <c r="C14" s="54" t="s">
        <v>3</v>
      </c>
      <c r="D14" s="165" t="s">
        <v>519</v>
      </c>
      <c r="E14" s="98"/>
      <c r="F14" s="98"/>
      <c r="G14" s="54">
        <v>300</v>
      </c>
      <c r="H14" s="54">
        <v>250</v>
      </c>
      <c r="I14" s="54">
        <v>625</v>
      </c>
      <c r="J14" s="54">
        <v>16</v>
      </c>
      <c r="K14" s="54">
        <v>40</v>
      </c>
      <c r="L14" s="54">
        <v>1.875</v>
      </c>
      <c r="M14" s="95">
        <f t="shared" si="0"/>
        <v>142.96875</v>
      </c>
      <c r="N14" s="95">
        <v>3050</v>
      </c>
    </row>
    <row r="15" spans="1:14" ht="141" customHeight="1" x14ac:dyDescent="0.2">
      <c r="A15" s="53">
        <v>6</v>
      </c>
      <c r="B15" s="54" t="s">
        <v>7</v>
      </c>
      <c r="C15" s="54" t="s">
        <v>3</v>
      </c>
      <c r="D15" s="165" t="s">
        <v>519</v>
      </c>
      <c r="E15" s="98"/>
      <c r="F15" s="98"/>
      <c r="G15" s="54">
        <v>400</v>
      </c>
      <c r="H15" s="54">
        <v>250</v>
      </c>
      <c r="I15" s="54">
        <v>625</v>
      </c>
      <c r="J15" s="54">
        <v>16</v>
      </c>
      <c r="K15" s="54">
        <v>32</v>
      </c>
      <c r="L15" s="54">
        <v>2</v>
      </c>
      <c r="M15" s="95">
        <f t="shared" si="0"/>
        <v>190.625</v>
      </c>
      <c r="N15" s="95">
        <v>3050</v>
      </c>
    </row>
    <row r="16" spans="1:14" ht="145.5" customHeight="1" x14ac:dyDescent="0.2">
      <c r="A16" s="53">
        <v>7</v>
      </c>
      <c r="B16" s="54" t="s">
        <v>6</v>
      </c>
      <c r="C16" s="54" t="s">
        <v>3</v>
      </c>
      <c r="D16" s="165" t="s">
        <v>519</v>
      </c>
      <c r="E16" s="98"/>
      <c r="F16" s="98"/>
      <c r="G16" s="54">
        <v>200</v>
      </c>
      <c r="H16" s="54">
        <v>250</v>
      </c>
      <c r="I16" s="54">
        <v>625</v>
      </c>
      <c r="J16" s="54">
        <v>16</v>
      </c>
      <c r="K16" s="54">
        <v>24</v>
      </c>
      <c r="L16" s="54">
        <v>0.75</v>
      </c>
      <c r="M16" s="95">
        <f t="shared" si="0"/>
        <v>118.75</v>
      </c>
      <c r="N16" s="95">
        <v>3800</v>
      </c>
    </row>
    <row r="17" spans="1:14" ht="140.25" customHeight="1" x14ac:dyDescent="0.2">
      <c r="A17" s="53">
        <v>8</v>
      </c>
      <c r="B17" s="54" t="s">
        <v>5</v>
      </c>
      <c r="C17" s="54" t="s">
        <v>3</v>
      </c>
      <c r="D17" s="165" t="s">
        <v>519</v>
      </c>
      <c r="E17" s="98"/>
      <c r="F17" s="98"/>
      <c r="G17" s="54">
        <v>300</v>
      </c>
      <c r="H17" s="54">
        <v>250</v>
      </c>
      <c r="I17" s="54">
        <v>625</v>
      </c>
      <c r="J17" s="54">
        <v>16</v>
      </c>
      <c r="K17" s="54">
        <v>16</v>
      </c>
      <c r="L17" s="54">
        <v>0.75</v>
      </c>
      <c r="M17" s="95">
        <f t="shared" si="0"/>
        <v>178.125</v>
      </c>
      <c r="N17" s="95">
        <v>3800</v>
      </c>
    </row>
    <row r="18" spans="1:14" ht="140.25" customHeight="1" x14ac:dyDescent="0.2">
      <c r="A18" s="53"/>
      <c r="B18" s="171" t="s">
        <v>4</v>
      </c>
      <c r="C18" s="171" t="s">
        <v>3</v>
      </c>
      <c r="D18" s="171" t="s">
        <v>519</v>
      </c>
      <c r="E18" s="173"/>
      <c r="F18" s="173"/>
      <c r="G18" s="171">
        <v>400</v>
      </c>
      <c r="H18" s="171">
        <v>250</v>
      </c>
      <c r="I18" s="171">
        <v>625</v>
      </c>
      <c r="J18" s="171">
        <v>16</v>
      </c>
      <c r="K18" s="171">
        <v>12</v>
      </c>
      <c r="L18" s="171">
        <v>0.75</v>
      </c>
      <c r="M18" s="172">
        <f t="shared" ref="M18" si="1">N18*L18/K18</f>
        <v>237.5</v>
      </c>
      <c r="N18" s="172">
        <v>3800</v>
      </c>
    </row>
    <row r="19" spans="1:14" ht="70.5" customHeight="1" x14ac:dyDescent="0.2">
      <c r="A19" s="53"/>
      <c r="B19" s="294"/>
      <c r="C19" s="327"/>
      <c r="D19" s="325" t="s">
        <v>523</v>
      </c>
      <c r="E19" s="325"/>
      <c r="F19" s="325"/>
      <c r="G19" s="325"/>
      <c r="H19" s="325"/>
      <c r="I19" s="325"/>
      <c r="J19" s="325"/>
      <c r="K19" s="325"/>
      <c r="L19" s="325"/>
      <c r="M19" s="325"/>
      <c r="N19" s="325"/>
    </row>
    <row r="20" spans="1:14" ht="140.25" customHeight="1" x14ac:dyDescent="0.2">
      <c r="A20" s="53"/>
      <c r="B20" s="171" t="s">
        <v>524</v>
      </c>
      <c r="C20" s="171" t="s">
        <v>525</v>
      </c>
      <c r="D20" s="171" t="s">
        <v>526</v>
      </c>
      <c r="E20" s="173"/>
      <c r="F20" s="173"/>
      <c r="G20" s="171">
        <v>100</v>
      </c>
      <c r="H20" s="171">
        <v>250</v>
      </c>
      <c r="I20" s="171">
        <v>625</v>
      </c>
      <c r="J20" s="171">
        <v>27</v>
      </c>
      <c r="K20" s="171">
        <v>72</v>
      </c>
      <c r="L20" s="171">
        <v>1.125</v>
      </c>
      <c r="M20" s="172">
        <v>39.6</v>
      </c>
      <c r="N20" s="172">
        <v>2850</v>
      </c>
    </row>
    <row r="21" spans="1:14" ht="135.75" customHeight="1" x14ac:dyDescent="0.2">
      <c r="A21" s="53">
        <v>9</v>
      </c>
      <c r="B21" s="171" t="s">
        <v>527</v>
      </c>
      <c r="C21" s="171" t="s">
        <v>525</v>
      </c>
      <c r="D21" s="171" t="s">
        <v>526</v>
      </c>
      <c r="E21" s="98"/>
      <c r="F21" s="98"/>
      <c r="G21" s="54">
        <v>200</v>
      </c>
      <c r="H21" s="54">
        <v>250</v>
      </c>
      <c r="I21" s="54">
        <v>625</v>
      </c>
      <c r="J21" s="171">
        <v>27</v>
      </c>
      <c r="K21" s="54">
        <v>36</v>
      </c>
      <c r="L21" s="171">
        <v>1.125</v>
      </c>
      <c r="M21" s="95">
        <v>79.2</v>
      </c>
      <c r="N21" s="172">
        <v>2850</v>
      </c>
    </row>
    <row r="22" spans="1:14" ht="135.75" customHeight="1" x14ac:dyDescent="0.2">
      <c r="A22" s="124"/>
      <c r="B22" s="171" t="s">
        <v>528</v>
      </c>
      <c r="C22" s="171" t="s">
        <v>525</v>
      </c>
      <c r="D22" s="171" t="s">
        <v>526</v>
      </c>
      <c r="E22" s="173"/>
      <c r="F22" s="173"/>
      <c r="G22" s="171">
        <v>300</v>
      </c>
      <c r="H22" s="171">
        <v>250</v>
      </c>
      <c r="I22" s="171">
        <v>625</v>
      </c>
      <c r="J22" s="171">
        <v>27</v>
      </c>
      <c r="K22" s="171">
        <v>24</v>
      </c>
      <c r="L22" s="171">
        <v>1.125</v>
      </c>
      <c r="M22" s="172">
        <v>118.8</v>
      </c>
      <c r="N22" s="172">
        <v>2850</v>
      </c>
    </row>
    <row r="23" spans="1:14" ht="135.75" customHeight="1" x14ac:dyDescent="0.2">
      <c r="A23" s="124"/>
      <c r="B23" s="171" t="s">
        <v>529</v>
      </c>
      <c r="C23" s="171" t="s">
        <v>525</v>
      </c>
      <c r="D23" s="171" t="s">
        <v>526</v>
      </c>
      <c r="E23" s="173"/>
      <c r="F23" s="173"/>
      <c r="G23" s="171">
        <v>400</v>
      </c>
      <c r="H23" s="171">
        <v>250</v>
      </c>
      <c r="I23" s="171">
        <v>625</v>
      </c>
      <c r="J23" s="171">
        <v>27</v>
      </c>
      <c r="K23" s="171">
        <v>18</v>
      </c>
      <c r="L23" s="171">
        <v>1.125</v>
      </c>
      <c r="M23" s="172">
        <v>158.4</v>
      </c>
      <c r="N23" s="172">
        <v>2850</v>
      </c>
    </row>
    <row r="24" spans="1:14" ht="41.25" customHeight="1" x14ac:dyDescent="0.2">
      <c r="A24" s="99"/>
      <c r="B24" s="325" t="s">
        <v>390</v>
      </c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</row>
    <row r="25" spans="1:14" ht="133.5" customHeight="1" x14ac:dyDescent="0.2">
      <c r="A25" s="99"/>
      <c r="B25" s="54" t="s">
        <v>391</v>
      </c>
      <c r="C25" s="54" t="s">
        <v>392</v>
      </c>
      <c r="D25" s="54" t="s">
        <v>393</v>
      </c>
      <c r="E25" s="261"/>
      <c r="F25" s="261"/>
      <c r="G25" s="54">
        <v>250</v>
      </c>
      <c r="H25" s="54">
        <v>120</v>
      </c>
      <c r="I25" s="54">
        <v>140</v>
      </c>
      <c r="J25" s="54"/>
      <c r="K25" s="54"/>
      <c r="L25" s="54"/>
      <c r="M25" s="96"/>
      <c r="N25" s="95"/>
    </row>
    <row r="26" spans="1:14" ht="108.75" customHeight="1" x14ac:dyDescent="0.2">
      <c r="A26" s="99"/>
      <c r="B26" s="54" t="s">
        <v>394</v>
      </c>
      <c r="C26" s="54" t="s">
        <v>395</v>
      </c>
      <c r="D26" s="54" t="s">
        <v>393</v>
      </c>
      <c r="E26" s="261"/>
      <c r="F26" s="261"/>
      <c r="G26" s="54">
        <v>500</v>
      </c>
      <c r="H26" s="54">
        <v>80</v>
      </c>
      <c r="I26" s="54">
        <v>219</v>
      </c>
      <c r="J26" s="54">
        <v>16</v>
      </c>
      <c r="K26" s="54">
        <v>112</v>
      </c>
      <c r="L26" s="54">
        <v>0.98</v>
      </c>
      <c r="M26" s="96">
        <v>60.2</v>
      </c>
      <c r="N26" s="95">
        <v>6872</v>
      </c>
    </row>
    <row r="27" spans="1:14" ht="124.5" customHeight="1" x14ac:dyDescent="0.2">
      <c r="A27" s="99"/>
      <c r="B27" s="54" t="s">
        <v>396</v>
      </c>
      <c r="C27" s="54" t="s">
        <v>397</v>
      </c>
      <c r="D27" s="54" t="s">
        <v>393</v>
      </c>
      <c r="E27" s="294"/>
      <c r="F27" s="295"/>
      <c r="G27" s="54">
        <v>500</v>
      </c>
      <c r="H27" s="54">
        <v>120</v>
      </c>
      <c r="I27" s="54">
        <v>219</v>
      </c>
      <c r="J27" s="54">
        <v>20</v>
      </c>
      <c r="K27" s="54">
        <v>72</v>
      </c>
      <c r="L27" s="54">
        <v>0.94599999999999995</v>
      </c>
      <c r="M27" s="96">
        <v>79.099999999999994</v>
      </c>
      <c r="N27" s="95">
        <v>6011.6</v>
      </c>
    </row>
    <row r="28" spans="1:14" ht="146.25" customHeight="1" x14ac:dyDescent="0.2">
      <c r="A28" s="99"/>
      <c r="B28" s="54" t="s">
        <v>398</v>
      </c>
      <c r="C28" s="54" t="s">
        <v>399</v>
      </c>
      <c r="D28" s="54" t="s">
        <v>393</v>
      </c>
      <c r="E28" s="294"/>
      <c r="F28" s="295"/>
      <c r="G28" s="54">
        <v>380</v>
      </c>
      <c r="H28" s="54">
        <v>250</v>
      </c>
      <c r="I28" s="54">
        <v>219</v>
      </c>
      <c r="J28" s="54">
        <v>16</v>
      </c>
      <c r="K28" s="54">
        <v>60</v>
      </c>
      <c r="L28" s="54">
        <v>1.2483</v>
      </c>
      <c r="M28" s="96">
        <v>107.3</v>
      </c>
      <c r="N28" s="95">
        <v>5150.3999999999996</v>
      </c>
    </row>
    <row r="29" spans="1:14" ht="149.25" customHeight="1" x14ac:dyDescent="0.2">
      <c r="A29" s="99"/>
      <c r="B29" s="54" t="s">
        <v>400</v>
      </c>
      <c r="C29" s="54" t="s">
        <v>401</v>
      </c>
      <c r="D29" s="54" t="s">
        <v>393</v>
      </c>
      <c r="E29" s="294"/>
      <c r="F29" s="295"/>
      <c r="G29" s="54">
        <v>398</v>
      </c>
      <c r="H29" s="54">
        <v>250</v>
      </c>
      <c r="I29" s="54">
        <v>219</v>
      </c>
      <c r="J29" s="54">
        <v>16</v>
      </c>
      <c r="K29" s="54">
        <v>60</v>
      </c>
      <c r="L29" s="54">
        <v>1.3074300000000001</v>
      </c>
      <c r="M29" s="96">
        <v>110.25</v>
      </c>
      <c r="N29" s="95">
        <v>5071.5</v>
      </c>
    </row>
    <row r="30" spans="1:14" ht="150" customHeight="1" x14ac:dyDescent="0.2">
      <c r="A30" s="99"/>
      <c r="B30" s="54" t="s">
        <v>402</v>
      </c>
      <c r="C30" s="54"/>
      <c r="D30" s="54"/>
      <c r="E30" s="294"/>
      <c r="F30" s="295"/>
      <c r="G30" s="54">
        <v>510</v>
      </c>
      <c r="H30" s="54">
        <v>250</v>
      </c>
      <c r="I30" s="54">
        <v>219</v>
      </c>
      <c r="J30" s="54">
        <v>18</v>
      </c>
      <c r="K30" s="54">
        <v>40</v>
      </c>
      <c r="L30" s="54">
        <v>1.1169</v>
      </c>
      <c r="M30" s="96">
        <v>151.5</v>
      </c>
      <c r="N30" s="95">
        <v>5454</v>
      </c>
    </row>
  </sheetData>
  <sheetProtection password="B422" sheet="1" objects="1" scenarios="1"/>
  <mergeCells count="58">
    <mergeCell ref="C5:C6"/>
    <mergeCell ref="M5:M6"/>
    <mergeCell ref="N5:N6"/>
    <mergeCell ref="A11:C11"/>
    <mergeCell ref="J7:J8"/>
    <mergeCell ref="K7:K8"/>
    <mergeCell ref="L7:L8"/>
    <mergeCell ref="N7:N8"/>
    <mergeCell ref="H5:H6"/>
    <mergeCell ref="I5:I6"/>
    <mergeCell ref="J5:J6"/>
    <mergeCell ref="K5:K6"/>
    <mergeCell ref="L5:L6"/>
    <mergeCell ref="M7:M8"/>
    <mergeCell ref="B24:L24"/>
    <mergeCell ref="M24:N24"/>
    <mergeCell ref="B9:B10"/>
    <mergeCell ref="E9:E10"/>
    <mergeCell ref="F9:F10"/>
    <mergeCell ref="D9:D10"/>
    <mergeCell ref="C9:C10"/>
    <mergeCell ref="B19:C19"/>
    <mergeCell ref="D19:N19"/>
    <mergeCell ref="A4:C4"/>
    <mergeCell ref="D4:N4"/>
    <mergeCell ref="D11:N11"/>
    <mergeCell ref="B5:B6"/>
    <mergeCell ref="D5:D6"/>
    <mergeCell ref="G5:G6"/>
    <mergeCell ref="E5:E6"/>
    <mergeCell ref="F5:F6"/>
    <mergeCell ref="B7:B8"/>
    <mergeCell ref="D7:D8"/>
    <mergeCell ref="E7:E8"/>
    <mergeCell ref="F7:F8"/>
    <mergeCell ref="G7:G8"/>
    <mergeCell ref="H7:H8"/>
    <mergeCell ref="I7:I8"/>
    <mergeCell ref="C7:C8"/>
    <mergeCell ref="N2:N3"/>
    <mergeCell ref="A1:N1"/>
    <mergeCell ref="B2:B3"/>
    <mergeCell ref="M2:M3"/>
    <mergeCell ref="J2:J3"/>
    <mergeCell ref="A2:A3"/>
    <mergeCell ref="C2:C3"/>
    <mergeCell ref="D2:D3"/>
    <mergeCell ref="E2:E3"/>
    <mergeCell ref="F2:F3"/>
    <mergeCell ref="L2:L3"/>
    <mergeCell ref="G2:I2"/>
    <mergeCell ref="K2:K3"/>
    <mergeCell ref="E30:F30"/>
    <mergeCell ref="E25:F25"/>
    <mergeCell ref="E26:F26"/>
    <mergeCell ref="E27:F27"/>
    <mergeCell ref="E28:F28"/>
    <mergeCell ref="E29:F29"/>
  </mergeCells>
  <pageMargins left="0.15748031496062992" right="0.15748031496062992" top="1.3385826771653544" bottom="0.74803149606299213" header="0.31496062992125984" footer="0.31496062992125984"/>
  <pageSetup paperSize="9" scale="54" fitToHeight="0" orientation="landscape" r:id="rId1"/>
  <headerFooter>
    <oddHeader>&amp;L&amp;G&amp;R&amp;20ООО "Тюменская кирпичная компания"
+7 (3452) 603-698/603-697
г. Тюмень, ул. Пермякова 1а оф. 105
E-mail: 608458@mail.ru
сайт: www.ткк72.рф</oddHead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opLeftCell="A34" workbookViewId="0">
      <selection activeCell="B44" sqref="B44:B45"/>
    </sheetView>
  </sheetViews>
  <sheetFormatPr defaultRowHeight="15" x14ac:dyDescent="0.25"/>
  <cols>
    <col min="1" max="1" width="41" customWidth="1"/>
    <col min="2" max="2" width="19.140625" customWidth="1"/>
    <col min="6" max="6" width="19" customWidth="1"/>
    <col min="7" max="7" width="13.42578125" customWidth="1"/>
    <col min="8" max="8" width="9.85546875" customWidth="1"/>
    <col min="9" max="9" width="11.7109375" customWidth="1"/>
    <col min="10" max="10" width="12.7109375" customWidth="1"/>
    <col min="11" max="11" width="14.7109375" bestFit="1" customWidth="1"/>
    <col min="12" max="12" width="16" bestFit="1" customWidth="1"/>
  </cols>
  <sheetData>
    <row r="1" spans="1:13" ht="18" x14ac:dyDescent="0.25">
      <c r="A1" s="343" t="s">
        <v>25</v>
      </c>
      <c r="B1" s="204" t="s">
        <v>23</v>
      </c>
      <c r="C1" s="343" t="s">
        <v>20</v>
      </c>
      <c r="D1" s="343"/>
      <c r="E1" s="343"/>
      <c r="F1" s="230" t="s">
        <v>120</v>
      </c>
      <c r="G1" s="204" t="s">
        <v>491</v>
      </c>
      <c r="H1" s="204" t="s">
        <v>492</v>
      </c>
      <c r="I1" s="344" t="s">
        <v>229</v>
      </c>
      <c r="J1" s="344" t="s">
        <v>226</v>
      </c>
      <c r="K1" s="346" t="s">
        <v>227</v>
      </c>
      <c r="L1" s="346" t="s">
        <v>228</v>
      </c>
    </row>
    <row r="2" spans="1:13" ht="18" x14ac:dyDescent="0.25">
      <c r="A2" s="343"/>
      <c r="B2" s="205"/>
      <c r="C2" s="100" t="s">
        <v>13</v>
      </c>
      <c r="D2" s="164" t="s">
        <v>522</v>
      </c>
      <c r="E2" s="100" t="s">
        <v>521</v>
      </c>
      <c r="F2" s="230"/>
      <c r="G2" s="303"/>
      <c r="H2" s="303"/>
      <c r="I2" s="345"/>
      <c r="J2" s="345"/>
      <c r="K2" s="347"/>
      <c r="L2" s="347"/>
    </row>
    <row r="3" spans="1:13" ht="36.75" customHeight="1" x14ac:dyDescent="0.25">
      <c r="A3" s="101"/>
      <c r="B3" s="341" t="s">
        <v>231</v>
      </c>
      <c r="C3" s="341"/>
      <c r="D3" s="341"/>
      <c r="E3" s="341"/>
      <c r="F3" s="341"/>
      <c r="G3" s="341"/>
      <c r="H3" s="341"/>
      <c r="I3" s="341"/>
      <c r="J3" s="341"/>
      <c r="K3" s="341"/>
      <c r="L3" s="342"/>
    </row>
    <row r="4" spans="1:13" s="9" customFormat="1" ht="28.5" x14ac:dyDescent="0.25">
      <c r="A4" s="102" t="s">
        <v>483</v>
      </c>
      <c r="B4" s="103" t="s">
        <v>484</v>
      </c>
      <c r="C4" s="104">
        <v>585</v>
      </c>
      <c r="D4" s="104">
        <v>50</v>
      </c>
      <c r="E4" s="104">
        <v>1185</v>
      </c>
      <c r="F4" s="104">
        <v>8</v>
      </c>
      <c r="G4" s="166">
        <v>0.27760000000000001</v>
      </c>
      <c r="H4" s="166">
        <v>5.55</v>
      </c>
      <c r="I4" s="105">
        <v>154.6</v>
      </c>
      <c r="J4" s="105">
        <v>1237</v>
      </c>
      <c r="K4" s="106">
        <v>223</v>
      </c>
      <c r="L4" s="107">
        <v>4455</v>
      </c>
    </row>
    <row r="5" spans="1:13" s="9" customFormat="1" ht="28.5" x14ac:dyDescent="0.25">
      <c r="A5" s="102" t="s">
        <v>493</v>
      </c>
      <c r="B5" s="103" t="s">
        <v>485</v>
      </c>
      <c r="C5" s="104">
        <v>600</v>
      </c>
      <c r="D5" s="104">
        <v>30</v>
      </c>
      <c r="E5" s="104">
        <v>1200</v>
      </c>
      <c r="F5" s="104">
        <v>12</v>
      </c>
      <c r="G5" s="166">
        <v>0.27039999999999997</v>
      </c>
      <c r="H5" s="166">
        <v>8.64</v>
      </c>
      <c r="I5" s="105">
        <v>101</v>
      </c>
      <c r="J5" s="105">
        <v>1212</v>
      </c>
      <c r="K5" s="106">
        <v>140.30000000000001</v>
      </c>
      <c r="L5" s="107">
        <v>4675</v>
      </c>
    </row>
    <row r="6" spans="1:13" s="9" customFormat="1" ht="28.5" x14ac:dyDescent="0.25">
      <c r="A6" s="102" t="s">
        <v>486</v>
      </c>
      <c r="B6" s="103" t="s">
        <v>484</v>
      </c>
      <c r="C6" s="104">
        <v>585</v>
      </c>
      <c r="D6" s="104">
        <v>100</v>
      </c>
      <c r="E6" s="104">
        <v>1185</v>
      </c>
      <c r="F6" s="104">
        <v>4</v>
      </c>
      <c r="G6" s="166">
        <v>0.2772</v>
      </c>
      <c r="H6" s="166">
        <v>2.77</v>
      </c>
      <c r="I6" s="105">
        <v>320.3</v>
      </c>
      <c r="J6" s="105">
        <v>1281</v>
      </c>
      <c r="K6" s="108">
        <v>462</v>
      </c>
      <c r="L6" s="107">
        <v>4620</v>
      </c>
      <c r="M6" s="17"/>
    </row>
    <row r="7" spans="1:13" s="9" customFormat="1" x14ac:dyDescent="0.25">
      <c r="A7" s="102" t="s">
        <v>494</v>
      </c>
      <c r="B7" s="103" t="s">
        <v>487</v>
      </c>
      <c r="C7" s="104">
        <v>600</v>
      </c>
      <c r="D7" s="104">
        <v>20</v>
      </c>
      <c r="E7" s="104">
        <v>1200</v>
      </c>
      <c r="F7" s="104">
        <v>25</v>
      </c>
      <c r="G7" s="166">
        <v>0.36</v>
      </c>
      <c r="H7" s="166">
        <v>18</v>
      </c>
      <c r="I7" s="105">
        <v>67.400000000000006</v>
      </c>
      <c r="J7" s="105">
        <v>1683</v>
      </c>
      <c r="K7" s="106">
        <v>94</v>
      </c>
      <c r="L7" s="107">
        <v>4675</v>
      </c>
    </row>
    <row r="8" spans="1:13" s="9" customFormat="1" ht="28.5" x14ac:dyDescent="0.25">
      <c r="A8" s="102" t="s">
        <v>495</v>
      </c>
      <c r="B8" s="103" t="s">
        <v>487</v>
      </c>
      <c r="C8" s="104">
        <v>585</v>
      </c>
      <c r="D8" s="104">
        <v>50</v>
      </c>
      <c r="E8" s="104">
        <v>1185</v>
      </c>
      <c r="F8" s="104">
        <v>10</v>
      </c>
      <c r="G8" s="166">
        <v>0.36</v>
      </c>
      <c r="H8" s="166">
        <v>6.93</v>
      </c>
      <c r="I8" s="105">
        <v>166</v>
      </c>
      <c r="J8" s="105">
        <v>1659</v>
      </c>
      <c r="K8" s="106">
        <v>239.5</v>
      </c>
      <c r="L8" s="107">
        <v>4785</v>
      </c>
    </row>
    <row r="9" spans="1:13" s="9" customFormat="1" ht="28.5" x14ac:dyDescent="0.25">
      <c r="A9" s="102" t="s">
        <v>496</v>
      </c>
      <c r="B9" s="103" t="s">
        <v>488</v>
      </c>
      <c r="C9" s="104">
        <v>585</v>
      </c>
      <c r="D9" s="104">
        <v>100</v>
      </c>
      <c r="E9" s="104">
        <v>1185</v>
      </c>
      <c r="F9" s="104">
        <v>5</v>
      </c>
      <c r="G9" s="166">
        <v>0.34699999999999998</v>
      </c>
      <c r="H9" s="166">
        <v>3.47</v>
      </c>
      <c r="I9" s="105">
        <v>339.4</v>
      </c>
      <c r="J9" s="105">
        <v>1697</v>
      </c>
      <c r="K9" s="106">
        <v>489.6</v>
      </c>
      <c r="L9" s="107">
        <v>4895</v>
      </c>
    </row>
    <row r="10" spans="1:13" s="9" customFormat="1" x14ac:dyDescent="0.25">
      <c r="A10" s="102" t="s">
        <v>497</v>
      </c>
      <c r="B10" s="103" t="s">
        <v>489</v>
      </c>
      <c r="C10" s="104">
        <v>585</v>
      </c>
      <c r="D10" s="104">
        <v>50</v>
      </c>
      <c r="E10" s="104">
        <v>1185</v>
      </c>
      <c r="F10" s="104">
        <v>10</v>
      </c>
      <c r="G10" s="166">
        <v>0.36</v>
      </c>
      <c r="H10" s="166">
        <v>6.93</v>
      </c>
      <c r="I10" s="105">
        <v>171.6</v>
      </c>
      <c r="J10" s="105">
        <v>1716</v>
      </c>
      <c r="K10" s="106">
        <v>247.6</v>
      </c>
      <c r="L10" s="107">
        <v>4950</v>
      </c>
    </row>
    <row r="11" spans="1:13" s="18" customFormat="1" ht="41.25" customHeight="1" x14ac:dyDescent="0.25">
      <c r="A11" s="109"/>
      <c r="B11" s="340" t="s">
        <v>230</v>
      </c>
      <c r="C11" s="341"/>
      <c r="D11" s="341"/>
      <c r="E11" s="341"/>
      <c r="F11" s="341"/>
      <c r="G11" s="341"/>
      <c r="H11" s="341"/>
      <c r="I11" s="341"/>
      <c r="J11" s="341"/>
      <c r="K11" s="341"/>
      <c r="L11" s="342"/>
    </row>
    <row r="12" spans="1:13" s="18" customFormat="1" ht="41.25" customHeight="1" x14ac:dyDescent="0.25">
      <c r="A12" s="110" t="s">
        <v>278</v>
      </c>
      <c r="B12" s="103" t="s">
        <v>121</v>
      </c>
      <c r="C12" s="104">
        <v>600</v>
      </c>
      <c r="D12" s="104">
        <v>50</v>
      </c>
      <c r="E12" s="104">
        <v>1000</v>
      </c>
      <c r="F12" s="104">
        <v>8</v>
      </c>
      <c r="G12" s="166"/>
      <c r="H12" s="166"/>
      <c r="I12" s="105">
        <v>83.8</v>
      </c>
      <c r="J12" s="105">
        <v>670.32</v>
      </c>
      <c r="K12" s="107">
        <v>139.65</v>
      </c>
      <c r="L12" s="107">
        <v>2793</v>
      </c>
    </row>
    <row r="13" spans="1:13" s="18" customFormat="1" ht="41.25" customHeight="1" x14ac:dyDescent="0.25">
      <c r="A13" s="110" t="s">
        <v>278</v>
      </c>
      <c r="B13" s="103" t="s">
        <v>121</v>
      </c>
      <c r="C13" s="104">
        <v>600</v>
      </c>
      <c r="D13" s="104">
        <v>100</v>
      </c>
      <c r="E13" s="104">
        <v>1000</v>
      </c>
      <c r="F13" s="104">
        <v>4</v>
      </c>
      <c r="G13" s="166"/>
      <c r="H13" s="166"/>
      <c r="I13" s="105">
        <v>167.6</v>
      </c>
      <c r="J13" s="105">
        <v>670.32</v>
      </c>
      <c r="K13" s="107">
        <v>279.3</v>
      </c>
      <c r="L13" s="107">
        <v>2793</v>
      </c>
    </row>
    <row r="14" spans="1:13" s="18" customFormat="1" ht="41.25" customHeight="1" x14ac:dyDescent="0.25">
      <c r="A14" s="111" t="s">
        <v>122</v>
      </c>
      <c r="B14" s="103" t="s">
        <v>121</v>
      </c>
      <c r="C14" s="104">
        <v>600</v>
      </c>
      <c r="D14" s="104">
        <v>50</v>
      </c>
      <c r="E14" s="104">
        <v>1000</v>
      </c>
      <c r="F14" s="104">
        <v>8</v>
      </c>
      <c r="G14" s="166"/>
      <c r="H14" s="166"/>
      <c r="I14" s="105">
        <v>101.28</v>
      </c>
      <c r="J14" s="105">
        <v>810.24</v>
      </c>
      <c r="K14" s="107">
        <v>168.8</v>
      </c>
      <c r="L14" s="107">
        <v>3376</v>
      </c>
      <c r="M14" s="19"/>
    </row>
    <row r="15" spans="1:13" s="18" customFormat="1" ht="42.75" x14ac:dyDescent="0.25">
      <c r="A15" s="111" t="s">
        <v>387</v>
      </c>
      <c r="B15" s="103" t="s">
        <v>121</v>
      </c>
      <c r="C15" s="104">
        <v>600</v>
      </c>
      <c r="D15" s="104">
        <v>100</v>
      </c>
      <c r="E15" s="104">
        <v>1000</v>
      </c>
      <c r="F15" s="104">
        <v>4</v>
      </c>
      <c r="G15" s="166"/>
      <c r="H15" s="166"/>
      <c r="I15" s="105">
        <v>202.56</v>
      </c>
      <c r="J15" s="105">
        <v>810.24</v>
      </c>
      <c r="K15" s="107">
        <v>337.6</v>
      </c>
      <c r="L15" s="107">
        <v>3376</v>
      </c>
      <c r="M15" s="19"/>
    </row>
    <row r="16" spans="1:13" s="18" customFormat="1" ht="42.75" x14ac:dyDescent="0.25">
      <c r="A16" s="111" t="s">
        <v>123</v>
      </c>
      <c r="B16" s="103" t="s">
        <v>121</v>
      </c>
      <c r="C16" s="104">
        <v>600</v>
      </c>
      <c r="D16" s="104">
        <v>50</v>
      </c>
      <c r="E16" s="104">
        <v>1000</v>
      </c>
      <c r="F16" s="104">
        <v>8</v>
      </c>
      <c r="G16" s="166"/>
      <c r="H16" s="166"/>
      <c r="I16" s="105">
        <v>88.8</v>
      </c>
      <c r="J16" s="105">
        <v>710.88</v>
      </c>
      <c r="K16" s="108">
        <v>148.1</v>
      </c>
      <c r="L16" s="107">
        <v>2962</v>
      </c>
    </row>
    <row r="17" spans="1:12" s="18" customFormat="1" ht="42.75" x14ac:dyDescent="0.25">
      <c r="A17" s="111" t="s">
        <v>388</v>
      </c>
      <c r="B17" s="103" t="s">
        <v>121</v>
      </c>
      <c r="C17" s="104">
        <v>600</v>
      </c>
      <c r="D17" s="104">
        <v>100</v>
      </c>
      <c r="E17" s="104">
        <v>1000</v>
      </c>
      <c r="F17" s="104">
        <v>4</v>
      </c>
      <c r="G17" s="166"/>
      <c r="H17" s="166"/>
      <c r="I17" s="105">
        <v>177.8</v>
      </c>
      <c r="J17" s="105">
        <v>710.88</v>
      </c>
      <c r="K17" s="108">
        <v>296.2</v>
      </c>
      <c r="L17" s="107">
        <v>2962</v>
      </c>
    </row>
    <row r="18" spans="1:12" s="18" customFormat="1" ht="42.75" x14ac:dyDescent="0.25">
      <c r="A18" s="111" t="s">
        <v>124</v>
      </c>
      <c r="B18" s="103" t="s">
        <v>121</v>
      </c>
      <c r="C18" s="104">
        <v>600</v>
      </c>
      <c r="D18" s="104">
        <v>50</v>
      </c>
      <c r="E18" s="104">
        <v>1000</v>
      </c>
      <c r="F18" s="104">
        <v>12</v>
      </c>
      <c r="G18" s="166"/>
      <c r="H18" s="166"/>
      <c r="I18" s="105">
        <v>62.3</v>
      </c>
      <c r="J18" s="105">
        <v>746.8</v>
      </c>
      <c r="K18" s="107">
        <v>103.8</v>
      </c>
      <c r="L18" s="107">
        <v>2074.4</v>
      </c>
    </row>
    <row r="19" spans="1:12" s="18" customFormat="1" ht="42.75" x14ac:dyDescent="0.25">
      <c r="A19" s="111" t="s">
        <v>389</v>
      </c>
      <c r="B19" s="103" t="s">
        <v>121</v>
      </c>
      <c r="C19" s="104">
        <v>600</v>
      </c>
      <c r="D19" s="104">
        <v>100</v>
      </c>
      <c r="E19" s="104">
        <v>1000</v>
      </c>
      <c r="F19" s="104">
        <v>6</v>
      </c>
      <c r="G19" s="166"/>
      <c r="H19" s="166"/>
      <c r="I19" s="105">
        <v>124.5</v>
      </c>
      <c r="J19" s="105">
        <v>746.8</v>
      </c>
      <c r="K19" s="107">
        <v>207.5</v>
      </c>
      <c r="L19" s="107">
        <v>2074</v>
      </c>
    </row>
    <row r="20" spans="1:12" s="18" customFormat="1" ht="42.75" x14ac:dyDescent="0.25">
      <c r="A20" s="111" t="s">
        <v>125</v>
      </c>
      <c r="B20" s="103" t="s">
        <v>121</v>
      </c>
      <c r="C20" s="104">
        <v>600</v>
      </c>
      <c r="D20" s="104">
        <v>100</v>
      </c>
      <c r="E20" s="104">
        <v>1000</v>
      </c>
      <c r="F20" s="104">
        <v>6</v>
      </c>
      <c r="G20" s="166"/>
      <c r="H20" s="166"/>
      <c r="I20" s="105">
        <v>108.2</v>
      </c>
      <c r="J20" s="105">
        <v>648.72</v>
      </c>
      <c r="K20" s="107">
        <v>180.2</v>
      </c>
      <c r="L20" s="107">
        <v>1802</v>
      </c>
    </row>
    <row r="21" spans="1:12" s="18" customFormat="1" ht="42.75" x14ac:dyDescent="0.25">
      <c r="A21" s="111" t="s">
        <v>126</v>
      </c>
      <c r="B21" s="103" t="s">
        <v>121</v>
      </c>
      <c r="C21" s="104">
        <v>600</v>
      </c>
      <c r="D21" s="104">
        <v>50</v>
      </c>
      <c r="E21" s="104">
        <v>1000</v>
      </c>
      <c r="F21" s="104">
        <v>12</v>
      </c>
      <c r="G21" s="166"/>
      <c r="H21" s="166"/>
      <c r="I21" s="105">
        <v>54.1</v>
      </c>
      <c r="J21" s="105">
        <v>648.72</v>
      </c>
      <c r="K21" s="107">
        <v>90.1</v>
      </c>
      <c r="L21" s="107">
        <v>1802</v>
      </c>
    </row>
    <row r="22" spans="1:12" s="18" customFormat="1" ht="42.75" x14ac:dyDescent="0.25">
      <c r="A22" s="111" t="s">
        <v>127</v>
      </c>
      <c r="B22" s="103" t="s">
        <v>121</v>
      </c>
      <c r="C22" s="104">
        <v>600</v>
      </c>
      <c r="D22" s="104">
        <v>100</v>
      </c>
      <c r="E22" s="104">
        <v>1000</v>
      </c>
      <c r="F22" s="104">
        <v>6</v>
      </c>
      <c r="G22" s="166"/>
      <c r="H22" s="166"/>
      <c r="I22" s="105">
        <v>102</v>
      </c>
      <c r="J22" s="105">
        <v>606.79999999999995</v>
      </c>
      <c r="K22" s="107">
        <v>161</v>
      </c>
      <c r="L22" s="107">
        <v>1685.55</v>
      </c>
    </row>
    <row r="23" spans="1:12" ht="42.75" x14ac:dyDescent="0.25">
      <c r="A23" s="111" t="s">
        <v>128</v>
      </c>
      <c r="B23" s="103" t="s">
        <v>121</v>
      </c>
      <c r="C23" s="104">
        <v>600</v>
      </c>
      <c r="D23" s="104">
        <v>50</v>
      </c>
      <c r="E23" s="104">
        <v>1000</v>
      </c>
      <c r="F23" s="104">
        <v>12</v>
      </c>
      <c r="G23" s="166"/>
      <c r="H23" s="166"/>
      <c r="I23" s="105">
        <v>50.6</v>
      </c>
      <c r="J23" s="105">
        <v>606.79999999999995</v>
      </c>
      <c r="K23" s="107">
        <v>80.5</v>
      </c>
      <c r="L23" s="107">
        <v>1620</v>
      </c>
    </row>
    <row r="24" spans="1:12" ht="42.75" x14ac:dyDescent="0.25">
      <c r="A24" s="111" t="s">
        <v>129</v>
      </c>
      <c r="B24" s="103" t="s">
        <v>121</v>
      </c>
      <c r="C24" s="104">
        <v>600</v>
      </c>
      <c r="D24" s="104">
        <v>50</v>
      </c>
      <c r="E24" s="104">
        <v>1000</v>
      </c>
      <c r="F24" s="104">
        <v>12</v>
      </c>
      <c r="G24" s="166"/>
      <c r="H24" s="166"/>
      <c r="I24" s="105">
        <v>47.5</v>
      </c>
      <c r="J24" s="105">
        <v>567.67999999999995</v>
      </c>
      <c r="K24" s="107">
        <v>78.900000000000006</v>
      </c>
      <c r="L24" s="107">
        <v>1576</v>
      </c>
    </row>
    <row r="25" spans="1:12" ht="36" customHeight="1" x14ac:dyDescent="0.25">
      <c r="A25" s="109"/>
      <c r="B25" s="340" t="s">
        <v>490</v>
      </c>
      <c r="C25" s="341"/>
      <c r="D25" s="341"/>
      <c r="E25" s="341"/>
      <c r="F25" s="341"/>
      <c r="G25" s="341"/>
      <c r="H25" s="341"/>
      <c r="I25" s="341"/>
      <c r="J25" s="341"/>
      <c r="K25" s="341"/>
      <c r="L25" s="342"/>
    </row>
    <row r="26" spans="1:12" ht="15.75" x14ac:dyDescent="0.25">
      <c r="A26" s="337" t="s">
        <v>498</v>
      </c>
      <c r="B26" s="338"/>
      <c r="C26" s="338"/>
      <c r="D26" s="338"/>
      <c r="E26" s="338"/>
      <c r="F26" s="338"/>
      <c r="G26" s="338"/>
      <c r="H26" s="338"/>
      <c r="I26" s="338"/>
      <c r="J26" s="338"/>
      <c r="K26" s="338"/>
      <c r="L26" s="339"/>
    </row>
    <row r="27" spans="1:12" x14ac:dyDescent="0.25">
      <c r="A27" s="332" t="s">
        <v>499</v>
      </c>
      <c r="B27" s="336" t="s">
        <v>505</v>
      </c>
      <c r="C27" s="104">
        <v>600</v>
      </c>
      <c r="D27" s="104">
        <v>50</v>
      </c>
      <c r="E27" s="104">
        <v>1000</v>
      </c>
      <c r="F27" s="104">
        <v>18</v>
      </c>
      <c r="G27" s="104">
        <v>0.54</v>
      </c>
      <c r="H27" s="104">
        <v>10.8</v>
      </c>
      <c r="I27" s="105">
        <v>33.700000000000003</v>
      </c>
      <c r="J27" s="105">
        <v>605.9</v>
      </c>
      <c r="K27" s="105">
        <v>56.2</v>
      </c>
      <c r="L27" s="334">
        <v>1122</v>
      </c>
    </row>
    <row r="28" spans="1:12" x14ac:dyDescent="0.25">
      <c r="A28" s="333"/>
      <c r="B28" s="303"/>
      <c r="C28" s="104">
        <v>600</v>
      </c>
      <c r="D28" s="104">
        <v>100</v>
      </c>
      <c r="E28" s="104">
        <v>1000</v>
      </c>
      <c r="F28" s="104">
        <v>8</v>
      </c>
      <c r="G28" s="104">
        <v>0.48</v>
      </c>
      <c r="H28" s="104">
        <v>4.8</v>
      </c>
      <c r="I28" s="105">
        <v>67.400000000000006</v>
      </c>
      <c r="J28" s="105">
        <v>538.6</v>
      </c>
      <c r="K28" s="105">
        <v>112.4</v>
      </c>
      <c r="L28" s="335"/>
    </row>
    <row r="29" spans="1:12" x14ac:dyDescent="0.25">
      <c r="A29" s="332" t="s">
        <v>502</v>
      </c>
      <c r="B29" s="336" t="s">
        <v>505</v>
      </c>
      <c r="C29" s="104">
        <v>600</v>
      </c>
      <c r="D29" s="104">
        <v>50</v>
      </c>
      <c r="E29" s="104">
        <v>1000</v>
      </c>
      <c r="F29" s="104">
        <v>18</v>
      </c>
      <c r="G29" s="104">
        <v>0.54</v>
      </c>
      <c r="H29" s="104">
        <v>10.8</v>
      </c>
      <c r="I29" s="105">
        <v>37.700000000000003</v>
      </c>
      <c r="J29" s="105">
        <v>677.2</v>
      </c>
      <c r="K29" s="105">
        <v>62.9</v>
      </c>
      <c r="L29" s="334">
        <v>1254</v>
      </c>
    </row>
    <row r="30" spans="1:12" x14ac:dyDescent="0.25">
      <c r="A30" s="333"/>
      <c r="B30" s="303"/>
      <c r="C30" s="104">
        <v>600</v>
      </c>
      <c r="D30" s="104">
        <v>100</v>
      </c>
      <c r="E30" s="104">
        <v>1000</v>
      </c>
      <c r="F30" s="104">
        <v>8</v>
      </c>
      <c r="G30" s="104">
        <v>0.48</v>
      </c>
      <c r="H30" s="104">
        <v>4.8</v>
      </c>
      <c r="I30" s="105">
        <v>75.3</v>
      </c>
      <c r="J30" s="105">
        <v>602</v>
      </c>
      <c r="K30" s="105">
        <v>125.5</v>
      </c>
      <c r="L30" s="335"/>
    </row>
    <row r="31" spans="1:12" x14ac:dyDescent="0.25">
      <c r="A31" s="332" t="s">
        <v>500</v>
      </c>
      <c r="B31" s="336" t="s">
        <v>505</v>
      </c>
      <c r="C31" s="104">
        <v>600</v>
      </c>
      <c r="D31" s="104">
        <v>50</v>
      </c>
      <c r="E31" s="104">
        <v>1000</v>
      </c>
      <c r="F31" s="104">
        <v>15</v>
      </c>
      <c r="G31" s="104">
        <v>0.45</v>
      </c>
      <c r="H31" s="104">
        <v>9</v>
      </c>
      <c r="I31" s="105">
        <v>41.6</v>
      </c>
      <c r="J31" s="105">
        <v>623.70000000000005</v>
      </c>
      <c r="K31" s="105">
        <v>69.400000000000006</v>
      </c>
      <c r="L31" s="334">
        <v>1386</v>
      </c>
    </row>
    <row r="32" spans="1:12" x14ac:dyDescent="0.25">
      <c r="A32" s="333"/>
      <c r="B32" s="303"/>
      <c r="C32" s="104">
        <v>600</v>
      </c>
      <c r="D32" s="104">
        <v>100</v>
      </c>
      <c r="E32" s="104">
        <v>1000</v>
      </c>
      <c r="F32" s="104">
        <v>8</v>
      </c>
      <c r="G32" s="104">
        <v>0.48</v>
      </c>
      <c r="H32" s="104">
        <v>4.8</v>
      </c>
      <c r="I32" s="105">
        <v>83.2</v>
      </c>
      <c r="J32" s="105">
        <v>665.3</v>
      </c>
      <c r="K32" s="105">
        <v>138.69999999999999</v>
      </c>
      <c r="L32" s="335"/>
    </row>
    <row r="33" spans="1:12" x14ac:dyDescent="0.25">
      <c r="A33" s="332" t="s">
        <v>501</v>
      </c>
      <c r="B33" s="336" t="s">
        <v>505</v>
      </c>
      <c r="C33" s="104">
        <v>600</v>
      </c>
      <c r="D33" s="104">
        <v>50</v>
      </c>
      <c r="E33" s="104">
        <v>1000</v>
      </c>
      <c r="F33" s="104">
        <v>15</v>
      </c>
      <c r="G33" s="104">
        <v>0.45</v>
      </c>
      <c r="H33" s="104">
        <v>9</v>
      </c>
      <c r="I33" s="105">
        <v>45.6</v>
      </c>
      <c r="J33" s="105">
        <v>683.1</v>
      </c>
      <c r="K33" s="105">
        <v>76</v>
      </c>
      <c r="L33" s="334">
        <v>1518</v>
      </c>
    </row>
    <row r="34" spans="1:12" x14ac:dyDescent="0.25">
      <c r="A34" s="333"/>
      <c r="B34" s="303"/>
      <c r="C34" s="104">
        <v>600</v>
      </c>
      <c r="D34" s="104">
        <v>100</v>
      </c>
      <c r="E34" s="104">
        <v>1000</v>
      </c>
      <c r="F34" s="104">
        <v>8</v>
      </c>
      <c r="G34" s="104">
        <v>0.48</v>
      </c>
      <c r="H34" s="104">
        <v>4.8</v>
      </c>
      <c r="I34" s="105">
        <v>91.1</v>
      </c>
      <c r="J34" s="105">
        <v>728.7</v>
      </c>
      <c r="K34" s="105">
        <v>151.9</v>
      </c>
      <c r="L34" s="335"/>
    </row>
    <row r="35" spans="1:12" x14ac:dyDescent="0.25">
      <c r="A35" s="332" t="s">
        <v>503</v>
      </c>
      <c r="B35" s="336" t="s">
        <v>505</v>
      </c>
      <c r="C35" s="104">
        <v>600</v>
      </c>
      <c r="D35" s="104">
        <v>50</v>
      </c>
      <c r="E35" s="104">
        <v>1000</v>
      </c>
      <c r="F35" s="104">
        <v>12</v>
      </c>
      <c r="G35" s="104">
        <v>0.36</v>
      </c>
      <c r="H35" s="104">
        <v>7.2</v>
      </c>
      <c r="I35" s="105">
        <v>56.1</v>
      </c>
      <c r="J35" s="105">
        <v>673.2</v>
      </c>
      <c r="K35" s="105">
        <v>94.5</v>
      </c>
      <c r="L35" s="334">
        <v>1870</v>
      </c>
    </row>
    <row r="36" spans="1:12" x14ac:dyDescent="0.25">
      <c r="A36" s="333"/>
      <c r="B36" s="303"/>
      <c r="C36" s="104">
        <v>600</v>
      </c>
      <c r="D36" s="104">
        <v>100</v>
      </c>
      <c r="E36" s="104">
        <v>1000</v>
      </c>
      <c r="F36" s="104">
        <v>6</v>
      </c>
      <c r="G36" s="104">
        <v>0.36</v>
      </c>
      <c r="H36" s="104">
        <v>3.6</v>
      </c>
      <c r="I36" s="105">
        <v>112.2</v>
      </c>
      <c r="J36" s="105">
        <v>673.2</v>
      </c>
      <c r="K36" s="105">
        <v>187</v>
      </c>
      <c r="L36" s="335"/>
    </row>
    <row r="37" spans="1:12" x14ac:dyDescent="0.25">
      <c r="A37" s="332" t="s">
        <v>504</v>
      </c>
      <c r="B37" s="336" t="s">
        <v>505</v>
      </c>
      <c r="C37" s="104">
        <v>600</v>
      </c>
      <c r="D37" s="104">
        <v>50</v>
      </c>
      <c r="E37" s="104">
        <v>1000</v>
      </c>
      <c r="F37" s="104">
        <v>12</v>
      </c>
      <c r="G37" s="104">
        <v>0.36</v>
      </c>
      <c r="H37" s="104">
        <v>7.2</v>
      </c>
      <c r="I37" s="105">
        <v>62.7</v>
      </c>
      <c r="J37" s="105">
        <v>752.4</v>
      </c>
      <c r="K37" s="105">
        <v>104.5</v>
      </c>
      <c r="L37" s="334">
        <v>2090</v>
      </c>
    </row>
    <row r="38" spans="1:12" x14ac:dyDescent="0.25">
      <c r="A38" s="333"/>
      <c r="B38" s="303"/>
      <c r="C38" s="104">
        <v>600</v>
      </c>
      <c r="D38" s="104">
        <v>100</v>
      </c>
      <c r="E38" s="104">
        <v>1000</v>
      </c>
      <c r="F38" s="104">
        <v>6</v>
      </c>
      <c r="G38" s="104">
        <v>0.36</v>
      </c>
      <c r="H38" s="104">
        <v>3.6</v>
      </c>
      <c r="I38" s="105">
        <v>125.4</v>
      </c>
      <c r="J38" s="105">
        <v>752.4</v>
      </c>
      <c r="K38" s="105">
        <v>209</v>
      </c>
      <c r="L38" s="335"/>
    </row>
    <row r="39" spans="1:12" ht="15.75" x14ac:dyDescent="0.25">
      <c r="A39" s="337" t="s">
        <v>506</v>
      </c>
      <c r="B39" s="338" t="s">
        <v>506</v>
      </c>
      <c r="C39" s="338"/>
      <c r="D39" s="338"/>
      <c r="E39" s="338"/>
      <c r="F39" s="338"/>
      <c r="G39" s="338"/>
      <c r="H39" s="338"/>
      <c r="I39" s="338"/>
      <c r="J39" s="338"/>
      <c r="K39" s="338"/>
      <c r="L39" s="339"/>
    </row>
    <row r="40" spans="1:12" x14ac:dyDescent="0.25">
      <c r="A40" s="332" t="s">
        <v>507</v>
      </c>
      <c r="B40" s="336" t="s">
        <v>505</v>
      </c>
      <c r="C40" s="104">
        <v>600</v>
      </c>
      <c r="D40" s="104">
        <v>50</v>
      </c>
      <c r="E40" s="104">
        <v>1000</v>
      </c>
      <c r="F40" s="104">
        <v>15</v>
      </c>
      <c r="G40" s="104">
        <v>0.45</v>
      </c>
      <c r="H40" s="104">
        <v>9</v>
      </c>
      <c r="I40" s="105">
        <v>50.5</v>
      </c>
      <c r="J40" s="105">
        <v>757.4</v>
      </c>
      <c r="K40" s="105">
        <v>84.2</v>
      </c>
      <c r="L40" s="334">
        <v>1683</v>
      </c>
    </row>
    <row r="41" spans="1:12" x14ac:dyDescent="0.25">
      <c r="A41" s="333"/>
      <c r="B41" s="303"/>
      <c r="C41" s="104">
        <v>600</v>
      </c>
      <c r="D41" s="104">
        <v>100</v>
      </c>
      <c r="E41" s="104">
        <v>1000</v>
      </c>
      <c r="F41" s="104">
        <v>8</v>
      </c>
      <c r="G41" s="104">
        <v>0.48</v>
      </c>
      <c r="H41" s="104">
        <v>4.8</v>
      </c>
      <c r="I41" s="105">
        <v>101</v>
      </c>
      <c r="J41" s="105">
        <v>807.9</v>
      </c>
      <c r="K41" s="105">
        <v>168.4</v>
      </c>
      <c r="L41" s="335"/>
    </row>
    <row r="42" spans="1:12" x14ac:dyDescent="0.25">
      <c r="A42" s="332" t="s">
        <v>508</v>
      </c>
      <c r="B42" s="336" t="s">
        <v>505</v>
      </c>
      <c r="C42" s="104">
        <v>600</v>
      </c>
      <c r="D42" s="104">
        <v>50</v>
      </c>
      <c r="E42" s="104">
        <v>1000</v>
      </c>
      <c r="F42" s="104">
        <v>6</v>
      </c>
      <c r="G42" s="104">
        <v>0.18</v>
      </c>
      <c r="H42" s="104">
        <v>4</v>
      </c>
      <c r="I42" s="105">
        <v>70.7</v>
      </c>
      <c r="J42" s="105">
        <v>423.8</v>
      </c>
      <c r="K42" s="105">
        <v>117.9</v>
      </c>
      <c r="L42" s="334">
        <v>2354</v>
      </c>
    </row>
    <row r="43" spans="1:12" x14ac:dyDescent="0.25">
      <c r="A43" s="333"/>
      <c r="B43" s="303"/>
      <c r="C43" s="104">
        <v>600</v>
      </c>
      <c r="D43" s="104">
        <v>100</v>
      </c>
      <c r="E43" s="104">
        <v>1000</v>
      </c>
      <c r="F43" s="104">
        <v>4</v>
      </c>
      <c r="G43" s="104">
        <v>0.24</v>
      </c>
      <c r="H43" s="104">
        <v>2</v>
      </c>
      <c r="I43" s="105">
        <v>141.30000000000001</v>
      </c>
      <c r="J43" s="105">
        <v>565</v>
      </c>
      <c r="K43" s="105">
        <v>235.5</v>
      </c>
      <c r="L43" s="335"/>
    </row>
    <row r="44" spans="1:12" x14ac:dyDescent="0.25">
      <c r="A44" s="332" t="s">
        <v>509</v>
      </c>
      <c r="B44" s="336" t="s">
        <v>505</v>
      </c>
      <c r="C44" s="104">
        <v>600</v>
      </c>
      <c r="D44" s="104">
        <v>50</v>
      </c>
      <c r="E44" s="104">
        <v>1000</v>
      </c>
      <c r="F44" s="104">
        <v>6</v>
      </c>
      <c r="G44" s="104">
        <v>0.18</v>
      </c>
      <c r="H44" s="104">
        <v>3.6</v>
      </c>
      <c r="I44" s="105">
        <v>94.8</v>
      </c>
      <c r="J44" s="105">
        <v>568.29999999999995</v>
      </c>
      <c r="K44" s="105">
        <v>158</v>
      </c>
      <c r="L44" s="334">
        <v>3157</v>
      </c>
    </row>
    <row r="45" spans="1:12" x14ac:dyDescent="0.25">
      <c r="A45" s="333"/>
      <c r="B45" s="303"/>
      <c r="C45" s="104">
        <v>600</v>
      </c>
      <c r="D45" s="104">
        <v>100</v>
      </c>
      <c r="E45" s="104">
        <v>1000</v>
      </c>
      <c r="F45" s="104">
        <v>3</v>
      </c>
      <c r="G45" s="104">
        <v>0.18</v>
      </c>
      <c r="H45" s="104">
        <v>1.8</v>
      </c>
      <c r="I45" s="105">
        <v>189.5</v>
      </c>
      <c r="J45" s="105">
        <v>568.29999999999995</v>
      </c>
      <c r="K45" s="105">
        <v>315.89999999999998</v>
      </c>
      <c r="L45" s="335"/>
    </row>
    <row r="46" spans="1:12" x14ac:dyDescent="0.25">
      <c r="A46" s="332" t="s">
        <v>510</v>
      </c>
      <c r="B46" s="336" t="s">
        <v>505</v>
      </c>
      <c r="C46" s="104">
        <v>600</v>
      </c>
      <c r="D46" s="104">
        <v>50</v>
      </c>
      <c r="E46" s="104">
        <v>1000</v>
      </c>
      <c r="F46" s="104">
        <v>6</v>
      </c>
      <c r="G46" s="104">
        <v>0.18</v>
      </c>
      <c r="H46" s="104">
        <v>3.6</v>
      </c>
      <c r="I46" s="105">
        <v>109.6</v>
      </c>
      <c r="J46" s="105">
        <v>657.4</v>
      </c>
      <c r="K46" s="105">
        <v>182.7</v>
      </c>
      <c r="L46" s="334">
        <v>3652</v>
      </c>
    </row>
    <row r="47" spans="1:12" x14ac:dyDescent="0.25">
      <c r="A47" s="333"/>
      <c r="B47" s="303"/>
      <c r="C47" s="104">
        <v>600</v>
      </c>
      <c r="D47" s="104">
        <v>100</v>
      </c>
      <c r="E47" s="104">
        <v>1000</v>
      </c>
      <c r="F47" s="104">
        <v>3</v>
      </c>
      <c r="G47" s="104">
        <v>0.18</v>
      </c>
      <c r="H47" s="104">
        <v>1.8</v>
      </c>
      <c r="I47" s="105">
        <v>219.2</v>
      </c>
      <c r="J47" s="105">
        <v>657.4</v>
      </c>
      <c r="K47" s="105">
        <v>365.4</v>
      </c>
      <c r="L47" s="335"/>
    </row>
    <row r="48" spans="1:12" x14ac:dyDescent="0.25">
      <c r="A48" s="332" t="s">
        <v>511</v>
      </c>
      <c r="B48" s="336" t="s">
        <v>505</v>
      </c>
      <c r="C48" s="104">
        <v>600</v>
      </c>
      <c r="D48" s="104">
        <v>50</v>
      </c>
      <c r="E48" s="104">
        <v>1000</v>
      </c>
      <c r="F48" s="104">
        <v>6</v>
      </c>
      <c r="G48" s="104">
        <v>0.18</v>
      </c>
      <c r="H48" s="104">
        <v>3.6</v>
      </c>
      <c r="I48" s="105">
        <v>117.5</v>
      </c>
      <c r="J48" s="105">
        <v>704.9</v>
      </c>
      <c r="K48" s="105">
        <v>195.9</v>
      </c>
      <c r="L48" s="334">
        <v>3916</v>
      </c>
    </row>
    <row r="49" spans="1:12" x14ac:dyDescent="0.25">
      <c r="A49" s="333"/>
      <c r="B49" s="303"/>
      <c r="C49" s="104">
        <v>600</v>
      </c>
      <c r="D49" s="104">
        <v>100</v>
      </c>
      <c r="E49" s="104">
        <v>1000</v>
      </c>
      <c r="F49" s="104">
        <v>2.5</v>
      </c>
      <c r="G49" s="104">
        <v>0.15</v>
      </c>
      <c r="H49" s="104">
        <v>1.5</v>
      </c>
      <c r="I49" s="105">
        <v>235</v>
      </c>
      <c r="J49" s="105">
        <v>587.4</v>
      </c>
      <c r="K49" s="105">
        <v>391.7</v>
      </c>
      <c r="L49" s="335"/>
    </row>
    <row r="50" spans="1:12" x14ac:dyDescent="0.25">
      <c r="A50" s="332" t="s">
        <v>512</v>
      </c>
      <c r="B50" s="336" t="s">
        <v>505</v>
      </c>
      <c r="C50" s="104">
        <v>600</v>
      </c>
      <c r="D50" s="104">
        <v>50</v>
      </c>
      <c r="E50" s="104">
        <v>1000</v>
      </c>
      <c r="F50" s="104">
        <v>5</v>
      </c>
      <c r="G50" s="104">
        <v>0.125</v>
      </c>
      <c r="H50" s="104">
        <v>3</v>
      </c>
      <c r="I50" s="105">
        <v>105.6</v>
      </c>
      <c r="J50" s="105">
        <v>528</v>
      </c>
      <c r="K50" s="105">
        <v>176</v>
      </c>
      <c r="L50" s="334">
        <v>4224</v>
      </c>
    </row>
    <row r="51" spans="1:12" x14ac:dyDescent="0.25">
      <c r="A51" s="333"/>
      <c r="B51" s="303"/>
      <c r="C51" s="104">
        <v>600</v>
      </c>
      <c r="D51" s="104">
        <v>100</v>
      </c>
      <c r="E51" s="104">
        <v>1000</v>
      </c>
      <c r="F51" s="104">
        <v>3</v>
      </c>
      <c r="G51" s="104">
        <v>0.18</v>
      </c>
      <c r="H51" s="104">
        <v>1.8</v>
      </c>
      <c r="I51" s="105">
        <v>253.5</v>
      </c>
      <c r="J51" s="105">
        <v>760.4</v>
      </c>
      <c r="K51" s="105">
        <v>422.5</v>
      </c>
      <c r="L51" s="335"/>
    </row>
    <row r="52" spans="1:12" ht="15.75" x14ac:dyDescent="0.25">
      <c r="A52" s="337" t="s">
        <v>513</v>
      </c>
      <c r="B52" s="338"/>
      <c r="C52" s="338"/>
      <c r="D52" s="338"/>
      <c r="E52" s="338"/>
      <c r="F52" s="338"/>
      <c r="G52" s="338"/>
      <c r="H52" s="338"/>
      <c r="I52" s="338"/>
      <c r="J52" s="338"/>
      <c r="K52" s="338"/>
      <c r="L52" s="339"/>
    </row>
    <row r="53" spans="1:12" x14ac:dyDescent="0.25">
      <c r="A53" s="332" t="s">
        <v>514</v>
      </c>
      <c r="B53" s="336" t="s">
        <v>505</v>
      </c>
      <c r="C53" s="104">
        <v>600</v>
      </c>
      <c r="D53" s="104">
        <v>50</v>
      </c>
      <c r="E53" s="104">
        <v>1000</v>
      </c>
      <c r="F53" s="104">
        <v>6</v>
      </c>
      <c r="G53" s="104">
        <v>0.18</v>
      </c>
      <c r="H53" s="104">
        <v>3.6</v>
      </c>
      <c r="I53" s="105">
        <v>102.3</v>
      </c>
      <c r="J53" s="105">
        <v>613.79999999999995</v>
      </c>
      <c r="K53" s="105">
        <v>170.5</v>
      </c>
      <c r="L53" s="334">
        <v>3410</v>
      </c>
    </row>
    <row r="54" spans="1:12" x14ac:dyDescent="0.25">
      <c r="A54" s="333"/>
      <c r="B54" s="303"/>
      <c r="C54" s="104">
        <v>600</v>
      </c>
      <c r="D54" s="104">
        <v>100</v>
      </c>
      <c r="E54" s="104">
        <v>1000</v>
      </c>
      <c r="F54" s="104">
        <v>3</v>
      </c>
      <c r="G54" s="104">
        <v>0.18</v>
      </c>
      <c r="H54" s="104">
        <v>1.8</v>
      </c>
      <c r="I54" s="105">
        <v>204.6</v>
      </c>
      <c r="J54" s="105">
        <v>613.79999999999995</v>
      </c>
      <c r="K54" s="105">
        <v>341</v>
      </c>
      <c r="L54" s="335"/>
    </row>
    <row r="55" spans="1:12" x14ac:dyDescent="0.25">
      <c r="A55" s="332" t="s">
        <v>515</v>
      </c>
      <c r="B55" s="336" t="s">
        <v>505</v>
      </c>
      <c r="C55" s="104">
        <v>600</v>
      </c>
      <c r="D55" s="104">
        <v>50</v>
      </c>
      <c r="E55" s="104">
        <v>1000</v>
      </c>
      <c r="F55" s="104">
        <v>5</v>
      </c>
      <c r="G55" s="104">
        <v>0.125</v>
      </c>
      <c r="H55" s="104">
        <v>3</v>
      </c>
      <c r="I55" s="105">
        <v>117.7</v>
      </c>
      <c r="J55" s="105">
        <v>588.5</v>
      </c>
      <c r="K55" s="105">
        <v>196.2</v>
      </c>
      <c r="L55" s="334">
        <v>4708</v>
      </c>
    </row>
    <row r="56" spans="1:12" x14ac:dyDescent="0.25">
      <c r="A56" s="333"/>
      <c r="B56" s="303"/>
      <c r="C56" s="104">
        <v>600</v>
      </c>
      <c r="D56" s="104">
        <v>100</v>
      </c>
      <c r="E56" s="104">
        <v>1000</v>
      </c>
      <c r="F56" s="104">
        <v>3</v>
      </c>
      <c r="G56" s="104">
        <v>0.15</v>
      </c>
      <c r="H56" s="104">
        <v>1.8</v>
      </c>
      <c r="I56" s="105">
        <v>235.4</v>
      </c>
      <c r="J56" s="105">
        <v>706.2</v>
      </c>
      <c r="K56" s="105">
        <v>392.4</v>
      </c>
      <c r="L56" s="335"/>
    </row>
    <row r="57" spans="1:12" x14ac:dyDescent="0.25">
      <c r="A57" s="169" t="s">
        <v>516</v>
      </c>
      <c r="B57" s="167" t="s">
        <v>505</v>
      </c>
      <c r="C57" s="104">
        <v>600</v>
      </c>
      <c r="D57" s="104">
        <v>50</v>
      </c>
      <c r="E57" s="104">
        <v>1000</v>
      </c>
      <c r="F57" s="104">
        <v>4</v>
      </c>
      <c r="G57" s="104">
        <v>0.12</v>
      </c>
      <c r="H57" s="104">
        <v>2.4</v>
      </c>
      <c r="I57" s="105">
        <v>125.4</v>
      </c>
      <c r="J57" s="105">
        <v>501.6</v>
      </c>
      <c r="K57" s="105">
        <v>209</v>
      </c>
      <c r="L57" s="168">
        <v>4180</v>
      </c>
    </row>
    <row r="58" spans="1:12" x14ac:dyDescent="0.25">
      <c r="A58" s="111" t="s">
        <v>517</v>
      </c>
      <c r="B58" s="103" t="s">
        <v>505</v>
      </c>
      <c r="C58" s="104">
        <v>600</v>
      </c>
      <c r="D58" s="104">
        <v>50</v>
      </c>
      <c r="E58" s="104">
        <v>1000</v>
      </c>
      <c r="F58" s="104">
        <v>4</v>
      </c>
      <c r="G58" s="104">
        <v>0.12</v>
      </c>
      <c r="H58" s="104">
        <v>2.4</v>
      </c>
      <c r="I58" s="105">
        <v>171.6</v>
      </c>
      <c r="J58" s="105">
        <v>686.4</v>
      </c>
      <c r="K58" s="105">
        <v>286</v>
      </c>
      <c r="L58" s="107">
        <v>5720</v>
      </c>
    </row>
  </sheetData>
  <sheetProtection password="D3EA" sheet="1" objects="1" scenarios="1"/>
  <mergeCells count="58">
    <mergeCell ref="B25:L25"/>
    <mergeCell ref="G1:G2"/>
    <mergeCell ref="H1:H2"/>
    <mergeCell ref="A26:L26"/>
    <mergeCell ref="B27:B28"/>
    <mergeCell ref="L27:L28"/>
    <mergeCell ref="A1:A2"/>
    <mergeCell ref="B1:B2"/>
    <mergeCell ref="C1:E1"/>
    <mergeCell ref="F1:F2"/>
    <mergeCell ref="I1:I2"/>
    <mergeCell ref="K1:K2"/>
    <mergeCell ref="L1:L2"/>
    <mergeCell ref="B3:L3"/>
    <mergeCell ref="J1:J2"/>
    <mergeCell ref="B11:L11"/>
    <mergeCell ref="B37:B38"/>
    <mergeCell ref="A27:A28"/>
    <mergeCell ref="A29:A30"/>
    <mergeCell ref="A31:A32"/>
    <mergeCell ref="A33:A34"/>
    <mergeCell ref="A35:A36"/>
    <mergeCell ref="A37:A38"/>
    <mergeCell ref="B29:B30"/>
    <mergeCell ref="B31:B32"/>
    <mergeCell ref="B33:B34"/>
    <mergeCell ref="B35:B36"/>
    <mergeCell ref="L29:L30"/>
    <mergeCell ref="L31:L32"/>
    <mergeCell ref="L33:L34"/>
    <mergeCell ref="L35:L36"/>
    <mergeCell ref="L37:L38"/>
    <mergeCell ref="A39:L39"/>
    <mergeCell ref="B40:B41"/>
    <mergeCell ref="B42:B43"/>
    <mergeCell ref="B44:B45"/>
    <mergeCell ref="L40:L41"/>
    <mergeCell ref="L42:L43"/>
    <mergeCell ref="L44:L45"/>
    <mergeCell ref="A40:A41"/>
    <mergeCell ref="A42:A43"/>
    <mergeCell ref="A44:A45"/>
    <mergeCell ref="A52:L52"/>
    <mergeCell ref="A53:A54"/>
    <mergeCell ref="B46:B47"/>
    <mergeCell ref="B48:B49"/>
    <mergeCell ref="B50:B51"/>
    <mergeCell ref="A50:A51"/>
    <mergeCell ref="A46:A47"/>
    <mergeCell ref="A48:A49"/>
    <mergeCell ref="L46:L47"/>
    <mergeCell ref="L48:L49"/>
    <mergeCell ref="L50:L51"/>
    <mergeCell ref="A55:A56"/>
    <mergeCell ref="L53:L54"/>
    <mergeCell ref="L55:L56"/>
    <mergeCell ref="B53:B54"/>
    <mergeCell ref="B55:B56"/>
  </mergeCells>
  <hyperlinks>
    <hyperlink ref="A20" r:id="rId1" display="http://tigidom.ru/catalog/teplo-_zvukoizolyatsiya/bazaltovaya_izolyatsiya_-ekover/16559-ekover_akustik_35_100mm_1000kh600kh100mm_3_6m2_0_36m3_6plit.php"/>
    <hyperlink ref="A18" r:id="rId2" display="http://tigidom.ru/catalog/teplo-_zvukoizolyatsiya/bazaltovaya_izolyatsiya_-ekover/1223-jekover__50_standart_50mm__1000h600h50mm__72m2__036m3_12plit.php"/>
    <hyperlink ref="A16" r:id="rId3" display="http://tigidom.ru/catalog/teplo-_zvukoizolyatsiya/bazaltovaya_izolyatsiya_-ekover/12539-jekover__80_ventfasad_50mm__1000h600h50mm__48m2__024m3_8plit_new.php"/>
    <hyperlink ref="A23" r:id="rId4" display="http://tigidom.ru/catalog/teplo-_zvukoizolyatsiya/bazaltovaya_izolyatsiya_-ekover/1222-jekover__35_layt_50mm__1000h600h50mm__72m2__036m3_12plit.php"/>
    <hyperlink ref="A21" r:id="rId5" display="http://tigidom.ru/catalog/teplo-_zvukoizolyatsiya/bazaltovaya_izolyatsiya_-ekover/16555-ekover_akustik_35_50mm_1000kh600kh50mm_4_8m2_0_24m3_8plit_new.php"/>
    <hyperlink ref="A24" r:id="rId6" display="http://tigidom.ru/catalog/teplo-_zvukoizolyatsiya/bazaltovaya_izolyatsiya_-ekover/1221-jekover__28_layt_universal_50mm__1000h600h50mm__72m2__036m3_12plit.php"/>
    <hyperlink ref="A22" r:id="rId7" display="http://tigidom.ru/catalog/teplo-_zvukoizolyatsiya/bazaltovaya_izolyatsiya_-ekover/1222-jekover__35_layt_50mm__1000h600h50mm__72m2__036m3_12plit.php"/>
    <hyperlink ref="A14" r:id="rId8" display="http://tigidom.ru/catalog/teplo-_zvukoizolyatsiya/bazaltovaya_izolyatsiya_-ekover/12540-jekover__90_ventfasad_50mm__1000h600h50mm__48m2__024m3_8plit_new.php"/>
    <hyperlink ref="A12" r:id="rId9" display="http://tigidom.ru/catalog/teplo-_zvukoizolyatsiya/bazaltovaya_izolyatsiya_-ekover/12668-ekover_vent_fasad_120_50mm_1000kh600kh50mm_3_6m2_0_18m3_6plit_new.php"/>
  </hyperlinks>
  <pageMargins left="0.98425196850393704" right="0.98425196850393704" top="0.98425196850393704" bottom="0.98425196850393704" header="0.51181102362204722" footer="0.51181102362204722"/>
  <pageSetup paperSize="9" scale="43" orientation="portrait" r:id="rId10"/>
  <headerFooter>
    <oddHeader>&amp;L&amp;G&amp;RООО "Тюменская кирпичная компания"
+7 (3452) 603-698/603-697
г. Тюмень, ул. Пермякова 1а оф. 105
E-mail: 608458@mail.ru
сайт: www.ткк72.рф</oddHeader>
  </headerFooter>
  <drawing r:id="rId11"/>
  <legacyDrawingHF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7"/>
  <sheetViews>
    <sheetView workbookViewId="0">
      <selection activeCell="E10" sqref="E10"/>
    </sheetView>
  </sheetViews>
  <sheetFormatPr defaultRowHeight="15" x14ac:dyDescent="0.25"/>
  <cols>
    <col min="1" max="1" width="8.85546875" style="20"/>
    <col min="2" max="2" width="23.5703125" style="20" customWidth="1"/>
    <col min="3" max="3" width="13.42578125" style="20" bestFit="1" customWidth="1"/>
    <col min="4" max="4" width="8.28515625" style="20" bestFit="1" customWidth="1"/>
    <col min="5" max="5" width="10.42578125" style="20" bestFit="1" customWidth="1"/>
    <col min="6" max="6" width="10.28515625" style="20" customWidth="1"/>
    <col min="7" max="7" width="9" style="20" bestFit="1" customWidth="1"/>
    <col min="8" max="8" width="14.140625" style="21" bestFit="1" customWidth="1"/>
  </cols>
  <sheetData>
    <row r="1" spans="1:8" ht="22.5" x14ac:dyDescent="0.25">
      <c r="A1" s="351" t="s">
        <v>288</v>
      </c>
      <c r="B1" s="351"/>
      <c r="C1" s="351"/>
      <c r="D1" s="351"/>
      <c r="E1" s="351"/>
      <c r="F1" s="351"/>
      <c r="G1" s="351"/>
      <c r="H1" s="351"/>
    </row>
    <row r="2" spans="1:8" ht="18" x14ac:dyDescent="0.25">
      <c r="A2" s="112" t="s">
        <v>133</v>
      </c>
      <c r="B2" s="113" t="s">
        <v>0</v>
      </c>
      <c r="C2" s="113" t="s">
        <v>12</v>
      </c>
      <c r="D2" s="113" t="s">
        <v>11</v>
      </c>
      <c r="E2" s="113" t="s">
        <v>13</v>
      </c>
      <c r="F2" s="113" t="s">
        <v>131</v>
      </c>
      <c r="G2" s="114" t="s">
        <v>132</v>
      </c>
      <c r="H2" s="115" t="s">
        <v>130</v>
      </c>
    </row>
    <row r="3" spans="1:8" x14ac:dyDescent="0.25">
      <c r="A3" s="116" t="s">
        <v>134</v>
      </c>
      <c r="B3" s="117" t="s">
        <v>135</v>
      </c>
      <c r="C3" s="116">
        <v>220</v>
      </c>
      <c r="D3" s="116">
        <v>1380</v>
      </c>
      <c r="E3" s="116">
        <v>1190</v>
      </c>
      <c r="F3" s="116"/>
      <c r="G3" s="116">
        <v>0.3</v>
      </c>
      <c r="H3" s="118">
        <v>1735</v>
      </c>
    </row>
    <row r="4" spans="1:8" x14ac:dyDescent="0.25">
      <c r="A4" s="116" t="s">
        <v>134</v>
      </c>
      <c r="B4" s="116" t="s">
        <v>136</v>
      </c>
      <c r="C4" s="116">
        <v>220</v>
      </c>
      <c r="D4" s="116">
        <v>1480</v>
      </c>
      <c r="E4" s="116">
        <v>1190</v>
      </c>
      <c r="F4" s="116"/>
      <c r="G4" s="116">
        <v>0.38</v>
      </c>
      <c r="H4" s="118">
        <v>2655</v>
      </c>
    </row>
    <row r="5" spans="1:8" x14ac:dyDescent="0.25">
      <c r="A5" s="116" t="s">
        <v>134</v>
      </c>
      <c r="B5" s="116" t="s">
        <v>137</v>
      </c>
      <c r="C5" s="116">
        <v>220</v>
      </c>
      <c r="D5" s="116">
        <v>1580</v>
      </c>
      <c r="E5" s="116">
        <v>1190</v>
      </c>
      <c r="F5" s="116"/>
      <c r="G5" s="116">
        <v>0.41</v>
      </c>
      <c r="H5" s="118">
        <v>2802</v>
      </c>
    </row>
    <row r="6" spans="1:8" x14ac:dyDescent="0.25">
      <c r="A6" s="116" t="s">
        <v>134</v>
      </c>
      <c r="B6" s="116" t="s">
        <v>138</v>
      </c>
      <c r="C6" s="116">
        <v>220</v>
      </c>
      <c r="D6" s="116">
        <v>1680</v>
      </c>
      <c r="E6" s="116">
        <v>1190</v>
      </c>
      <c r="F6" s="116"/>
      <c r="G6" s="116">
        <v>0.43</v>
      </c>
      <c r="H6" s="118">
        <v>2950</v>
      </c>
    </row>
    <row r="7" spans="1:8" x14ac:dyDescent="0.25">
      <c r="A7" s="116" t="s">
        <v>134</v>
      </c>
      <c r="B7" s="116" t="s">
        <v>139</v>
      </c>
      <c r="C7" s="116">
        <v>220</v>
      </c>
      <c r="D7" s="116">
        <v>1780</v>
      </c>
      <c r="E7" s="116">
        <v>1190</v>
      </c>
      <c r="F7" s="116"/>
      <c r="G7" s="116">
        <v>0.46</v>
      </c>
      <c r="H7" s="118">
        <v>3098</v>
      </c>
    </row>
    <row r="8" spans="1:8" x14ac:dyDescent="0.25">
      <c r="A8" s="116" t="s">
        <v>134</v>
      </c>
      <c r="B8" s="116" t="s">
        <v>140</v>
      </c>
      <c r="C8" s="116">
        <v>220</v>
      </c>
      <c r="D8" s="116">
        <v>1880</v>
      </c>
      <c r="E8" s="116">
        <v>1190</v>
      </c>
      <c r="F8" s="116"/>
      <c r="G8" s="116">
        <v>0.48</v>
      </c>
      <c r="H8" s="118">
        <v>3392</v>
      </c>
    </row>
    <row r="9" spans="1:8" x14ac:dyDescent="0.25">
      <c r="A9" s="116" t="s">
        <v>134</v>
      </c>
      <c r="B9" s="116" t="s">
        <v>141</v>
      </c>
      <c r="C9" s="116">
        <v>220</v>
      </c>
      <c r="D9" s="116">
        <v>1980</v>
      </c>
      <c r="E9" s="116">
        <v>1190</v>
      </c>
      <c r="F9" s="116">
        <v>0.78</v>
      </c>
      <c r="G9" s="116">
        <v>0.52</v>
      </c>
      <c r="H9" s="118">
        <v>3540</v>
      </c>
    </row>
    <row r="10" spans="1:8" x14ac:dyDescent="0.25">
      <c r="A10" s="116" t="s">
        <v>134</v>
      </c>
      <c r="B10" s="116" t="s">
        <v>142</v>
      </c>
      <c r="C10" s="116">
        <v>220</v>
      </c>
      <c r="D10" s="116">
        <v>2080</v>
      </c>
      <c r="E10" s="116">
        <v>1190</v>
      </c>
      <c r="F10" s="116">
        <v>0.75</v>
      </c>
      <c r="G10" s="116">
        <v>0.54</v>
      </c>
      <c r="H10" s="118">
        <v>3835</v>
      </c>
    </row>
    <row r="11" spans="1:8" x14ac:dyDescent="0.25">
      <c r="A11" s="116" t="s">
        <v>134</v>
      </c>
      <c r="B11" s="116" t="s">
        <v>143</v>
      </c>
      <c r="C11" s="116">
        <v>220</v>
      </c>
      <c r="D11" s="116">
        <v>2180</v>
      </c>
      <c r="E11" s="116">
        <v>1190</v>
      </c>
      <c r="F11" s="116">
        <v>0.56999999999999995</v>
      </c>
      <c r="G11" s="116">
        <v>0.56000000000000005</v>
      </c>
      <c r="H11" s="118">
        <v>3835</v>
      </c>
    </row>
    <row r="12" spans="1:8" x14ac:dyDescent="0.25">
      <c r="A12" s="116" t="s">
        <v>134</v>
      </c>
      <c r="B12" s="116" t="s">
        <v>144</v>
      </c>
      <c r="C12" s="116">
        <v>220</v>
      </c>
      <c r="D12" s="116">
        <v>2280</v>
      </c>
      <c r="E12" s="116">
        <v>1190</v>
      </c>
      <c r="F12" s="116">
        <v>0.85</v>
      </c>
      <c r="G12" s="116">
        <v>0.59</v>
      </c>
      <c r="H12" s="118">
        <v>4130</v>
      </c>
    </row>
    <row r="13" spans="1:8" x14ac:dyDescent="0.25">
      <c r="A13" s="116" t="s">
        <v>134</v>
      </c>
      <c r="B13" s="116" t="s">
        <v>145</v>
      </c>
      <c r="C13" s="116">
        <v>220</v>
      </c>
      <c r="D13" s="116">
        <v>2380</v>
      </c>
      <c r="E13" s="116">
        <v>1190</v>
      </c>
      <c r="F13" s="116">
        <v>0.87</v>
      </c>
      <c r="G13" s="116">
        <v>0.61</v>
      </c>
      <c r="H13" s="118">
        <v>4277</v>
      </c>
    </row>
    <row r="14" spans="1:8" x14ac:dyDescent="0.25">
      <c r="A14" s="116" t="s">
        <v>134</v>
      </c>
      <c r="B14" s="116" t="s">
        <v>146</v>
      </c>
      <c r="C14" s="116">
        <v>220</v>
      </c>
      <c r="D14" s="116">
        <v>2480</v>
      </c>
      <c r="E14" s="116">
        <v>1190</v>
      </c>
      <c r="F14" s="116">
        <v>0.9</v>
      </c>
      <c r="G14" s="116">
        <v>0.64</v>
      </c>
      <c r="H14" s="118">
        <v>4425</v>
      </c>
    </row>
    <row r="15" spans="1:8" x14ac:dyDescent="0.25">
      <c r="A15" s="116" t="s">
        <v>134</v>
      </c>
      <c r="B15" s="116" t="s">
        <v>147</v>
      </c>
      <c r="C15" s="116">
        <v>220</v>
      </c>
      <c r="D15" s="116">
        <v>2580</v>
      </c>
      <c r="E15" s="116">
        <v>1190</v>
      </c>
      <c r="F15" s="116">
        <v>0.95</v>
      </c>
      <c r="G15" s="116">
        <v>0.66</v>
      </c>
      <c r="H15" s="118">
        <v>4572</v>
      </c>
    </row>
    <row r="16" spans="1:8" x14ac:dyDescent="0.25">
      <c r="A16" s="116" t="s">
        <v>134</v>
      </c>
      <c r="B16" s="116" t="s">
        <v>148</v>
      </c>
      <c r="C16" s="116">
        <v>220</v>
      </c>
      <c r="D16" s="116">
        <v>2680</v>
      </c>
      <c r="E16" s="116">
        <v>1190</v>
      </c>
      <c r="F16" s="116">
        <v>0.97</v>
      </c>
      <c r="G16" s="116">
        <v>0.69</v>
      </c>
      <c r="H16" s="118">
        <v>4720</v>
      </c>
    </row>
    <row r="17" spans="1:8" x14ac:dyDescent="0.25">
      <c r="A17" s="116" t="s">
        <v>134</v>
      </c>
      <c r="B17" s="117" t="s">
        <v>150</v>
      </c>
      <c r="C17" s="116">
        <v>220</v>
      </c>
      <c r="D17" s="116">
        <v>2780</v>
      </c>
      <c r="E17" s="116">
        <v>1190</v>
      </c>
      <c r="F17" s="116">
        <v>1</v>
      </c>
      <c r="G17" s="116">
        <v>0.72</v>
      </c>
      <c r="H17" s="118">
        <v>4868</v>
      </c>
    </row>
    <row r="18" spans="1:8" x14ac:dyDescent="0.25">
      <c r="A18" s="116" t="s">
        <v>134</v>
      </c>
      <c r="B18" s="116" t="s">
        <v>149</v>
      </c>
      <c r="C18" s="116">
        <v>220</v>
      </c>
      <c r="D18" s="116">
        <v>2880</v>
      </c>
      <c r="E18" s="116">
        <v>1190</v>
      </c>
      <c r="F18" s="116">
        <v>1.02</v>
      </c>
      <c r="G18" s="116">
        <v>0.74</v>
      </c>
      <c r="H18" s="118">
        <v>5163</v>
      </c>
    </row>
    <row r="19" spans="1:8" x14ac:dyDescent="0.25">
      <c r="A19" s="116" t="s">
        <v>134</v>
      </c>
      <c r="B19" s="116" t="s">
        <v>151</v>
      </c>
      <c r="C19" s="116">
        <v>220</v>
      </c>
      <c r="D19" s="116">
        <v>2980</v>
      </c>
      <c r="E19" s="116">
        <v>1190</v>
      </c>
      <c r="F19" s="116">
        <v>1.07</v>
      </c>
      <c r="G19" s="116">
        <v>0.77</v>
      </c>
      <c r="H19" s="118">
        <v>5163</v>
      </c>
    </row>
    <row r="20" spans="1:8" x14ac:dyDescent="0.25">
      <c r="A20" s="116" t="s">
        <v>134</v>
      </c>
      <c r="B20" s="116" t="s">
        <v>152</v>
      </c>
      <c r="C20" s="116">
        <v>220</v>
      </c>
      <c r="D20" s="116">
        <v>3080</v>
      </c>
      <c r="E20" s="116">
        <v>1190</v>
      </c>
      <c r="F20" s="116">
        <v>1.1000000000000001</v>
      </c>
      <c r="G20" s="116">
        <v>0.79</v>
      </c>
      <c r="H20" s="118">
        <v>5310</v>
      </c>
    </row>
    <row r="21" spans="1:8" x14ac:dyDescent="0.25">
      <c r="A21" s="116" t="s">
        <v>134</v>
      </c>
      <c r="B21" s="116" t="s">
        <v>153</v>
      </c>
      <c r="C21" s="116">
        <v>220</v>
      </c>
      <c r="D21" s="116">
        <v>3180</v>
      </c>
      <c r="E21" s="116">
        <v>1190</v>
      </c>
      <c r="F21" s="116">
        <v>1.1200000000000001</v>
      </c>
      <c r="G21" s="116">
        <v>0.82</v>
      </c>
      <c r="H21" s="118">
        <v>5605</v>
      </c>
    </row>
    <row r="22" spans="1:8" x14ac:dyDescent="0.25">
      <c r="A22" s="116" t="s">
        <v>134</v>
      </c>
      <c r="B22" s="116" t="s">
        <v>154</v>
      </c>
      <c r="C22" s="116">
        <v>220</v>
      </c>
      <c r="D22" s="116">
        <v>3280</v>
      </c>
      <c r="E22" s="116">
        <v>1190</v>
      </c>
      <c r="F22" s="116">
        <v>0.86</v>
      </c>
      <c r="G22" s="116">
        <v>0.84</v>
      </c>
      <c r="H22" s="118">
        <v>5753</v>
      </c>
    </row>
    <row r="23" spans="1:8" x14ac:dyDescent="0.25">
      <c r="A23" s="116" t="s">
        <v>134</v>
      </c>
      <c r="B23" s="116" t="s">
        <v>155</v>
      </c>
      <c r="C23" s="116">
        <v>220</v>
      </c>
      <c r="D23" s="116">
        <v>3380</v>
      </c>
      <c r="E23" s="116">
        <v>1190</v>
      </c>
      <c r="F23" s="116">
        <v>1.17</v>
      </c>
      <c r="G23" s="116">
        <v>0.87</v>
      </c>
      <c r="H23" s="118">
        <v>5753</v>
      </c>
    </row>
    <row r="24" spans="1:8" x14ac:dyDescent="0.25">
      <c r="A24" s="116" t="s">
        <v>134</v>
      </c>
      <c r="B24" s="116" t="s">
        <v>156</v>
      </c>
      <c r="C24" s="116">
        <v>220</v>
      </c>
      <c r="D24" s="116">
        <v>3480</v>
      </c>
      <c r="E24" s="116">
        <v>1190</v>
      </c>
      <c r="F24" s="116">
        <v>1.22</v>
      </c>
      <c r="G24" s="116">
        <v>0.9</v>
      </c>
      <c r="H24" s="118">
        <v>6048</v>
      </c>
    </row>
    <row r="25" spans="1:8" x14ac:dyDescent="0.25">
      <c r="A25" s="116" t="s">
        <v>134</v>
      </c>
      <c r="B25" s="116" t="s">
        <v>157</v>
      </c>
      <c r="C25" s="116">
        <v>220</v>
      </c>
      <c r="D25" s="116">
        <v>3580</v>
      </c>
      <c r="E25" s="116">
        <v>1190</v>
      </c>
      <c r="F25" s="116">
        <v>1.27</v>
      </c>
      <c r="G25" s="116">
        <v>0.92</v>
      </c>
      <c r="H25" s="118">
        <v>6195</v>
      </c>
    </row>
    <row r="26" spans="1:8" s="16" customFormat="1" x14ac:dyDescent="0.25">
      <c r="A26" s="119" t="s">
        <v>134</v>
      </c>
      <c r="B26" s="119" t="s">
        <v>158</v>
      </c>
      <c r="C26" s="119">
        <v>220</v>
      </c>
      <c r="D26" s="119">
        <v>3680</v>
      </c>
      <c r="E26" s="119">
        <v>1190</v>
      </c>
      <c r="F26" s="119">
        <v>1.32</v>
      </c>
      <c r="G26" s="119">
        <v>0.95</v>
      </c>
      <c r="H26" s="120">
        <v>6195</v>
      </c>
    </row>
    <row r="27" spans="1:8" s="16" customFormat="1" x14ac:dyDescent="0.25">
      <c r="A27" s="119" t="s">
        <v>134</v>
      </c>
      <c r="B27" s="119" t="s">
        <v>159</v>
      </c>
      <c r="C27" s="119">
        <v>220</v>
      </c>
      <c r="D27" s="119">
        <v>3780</v>
      </c>
      <c r="E27" s="119">
        <v>1190</v>
      </c>
      <c r="F27" s="119">
        <v>1.35</v>
      </c>
      <c r="G27" s="119">
        <v>0.97</v>
      </c>
      <c r="H27" s="120">
        <v>6490</v>
      </c>
    </row>
    <row r="28" spans="1:8" s="16" customFormat="1" x14ac:dyDescent="0.25">
      <c r="A28" s="119" t="s">
        <v>134</v>
      </c>
      <c r="B28" s="119" t="s">
        <v>160</v>
      </c>
      <c r="C28" s="119">
        <v>220</v>
      </c>
      <c r="D28" s="119">
        <v>3880</v>
      </c>
      <c r="E28" s="119">
        <v>1190</v>
      </c>
      <c r="F28" s="119">
        <v>1.4</v>
      </c>
      <c r="G28" s="119">
        <v>1</v>
      </c>
      <c r="H28" s="120">
        <v>6638</v>
      </c>
    </row>
    <row r="29" spans="1:8" s="16" customFormat="1" x14ac:dyDescent="0.25">
      <c r="A29" s="119" t="s">
        <v>134</v>
      </c>
      <c r="B29" s="119" t="s">
        <v>161</v>
      </c>
      <c r="C29" s="119">
        <v>220</v>
      </c>
      <c r="D29" s="119">
        <v>3980</v>
      </c>
      <c r="E29" s="119">
        <v>1190</v>
      </c>
      <c r="F29" s="119">
        <v>1.42</v>
      </c>
      <c r="G29" s="119">
        <v>1.02</v>
      </c>
      <c r="H29" s="120">
        <v>6785</v>
      </c>
    </row>
    <row r="30" spans="1:8" s="16" customFormat="1" x14ac:dyDescent="0.25">
      <c r="A30" s="119" t="s">
        <v>134</v>
      </c>
      <c r="B30" s="119" t="s">
        <v>162</v>
      </c>
      <c r="C30" s="119">
        <v>220</v>
      </c>
      <c r="D30" s="119">
        <v>4080</v>
      </c>
      <c r="E30" s="119">
        <v>1190</v>
      </c>
      <c r="F30" s="119">
        <v>1.47</v>
      </c>
      <c r="G30" s="119">
        <v>1.05</v>
      </c>
      <c r="H30" s="120">
        <v>6933</v>
      </c>
    </row>
    <row r="31" spans="1:8" s="16" customFormat="1" x14ac:dyDescent="0.25">
      <c r="A31" s="119" t="s">
        <v>134</v>
      </c>
      <c r="B31" s="119" t="s">
        <v>163</v>
      </c>
      <c r="C31" s="119">
        <v>220</v>
      </c>
      <c r="D31" s="119">
        <v>4180</v>
      </c>
      <c r="E31" s="119">
        <v>1190</v>
      </c>
      <c r="F31" s="119">
        <v>1.5</v>
      </c>
      <c r="G31" s="119">
        <v>1.08</v>
      </c>
      <c r="H31" s="120">
        <v>7228</v>
      </c>
    </row>
    <row r="32" spans="1:8" s="16" customFormat="1" x14ac:dyDescent="0.25">
      <c r="A32" s="119" t="s">
        <v>134</v>
      </c>
      <c r="B32" s="119" t="s">
        <v>164</v>
      </c>
      <c r="C32" s="119">
        <v>220</v>
      </c>
      <c r="D32" s="119">
        <v>4280</v>
      </c>
      <c r="E32" s="119">
        <v>1190</v>
      </c>
      <c r="F32" s="119">
        <v>1.52</v>
      </c>
      <c r="G32" s="119">
        <v>1.1000000000000001</v>
      </c>
      <c r="H32" s="120">
        <v>7228</v>
      </c>
    </row>
    <row r="33" spans="1:8" s="16" customFormat="1" x14ac:dyDescent="0.25">
      <c r="A33" s="119" t="s">
        <v>134</v>
      </c>
      <c r="B33" s="119" t="s">
        <v>165</v>
      </c>
      <c r="C33" s="119">
        <v>220</v>
      </c>
      <c r="D33" s="119">
        <v>4380</v>
      </c>
      <c r="E33" s="119">
        <v>1190</v>
      </c>
      <c r="F33" s="119">
        <v>1.55</v>
      </c>
      <c r="G33" s="119">
        <v>1.1299999999999999</v>
      </c>
      <c r="H33" s="120">
        <v>7375</v>
      </c>
    </row>
    <row r="34" spans="1:8" s="16" customFormat="1" x14ac:dyDescent="0.25">
      <c r="A34" s="119" t="s">
        <v>134</v>
      </c>
      <c r="B34" s="119" t="s">
        <v>166</v>
      </c>
      <c r="C34" s="119">
        <v>220</v>
      </c>
      <c r="D34" s="119">
        <v>4480</v>
      </c>
      <c r="E34" s="119">
        <v>1190</v>
      </c>
      <c r="F34" s="119">
        <v>1.6</v>
      </c>
      <c r="G34" s="119">
        <v>1.1499999999999999</v>
      </c>
      <c r="H34" s="120">
        <v>7523</v>
      </c>
    </row>
    <row r="35" spans="1:8" s="16" customFormat="1" x14ac:dyDescent="0.25">
      <c r="A35" s="119" t="s">
        <v>134</v>
      </c>
      <c r="B35" s="119" t="s">
        <v>167</v>
      </c>
      <c r="C35" s="119">
        <v>220</v>
      </c>
      <c r="D35" s="119">
        <v>4580</v>
      </c>
      <c r="E35" s="119">
        <v>1190</v>
      </c>
      <c r="F35" s="119">
        <v>1.62</v>
      </c>
      <c r="G35" s="119">
        <v>1.18</v>
      </c>
      <c r="H35" s="120">
        <v>7818</v>
      </c>
    </row>
    <row r="36" spans="1:8" s="16" customFormat="1" x14ac:dyDescent="0.25">
      <c r="A36" s="119" t="s">
        <v>134</v>
      </c>
      <c r="B36" s="119" t="s">
        <v>168</v>
      </c>
      <c r="C36" s="119">
        <v>220</v>
      </c>
      <c r="D36" s="119">
        <v>4680</v>
      </c>
      <c r="E36" s="119">
        <v>1190</v>
      </c>
      <c r="F36" s="119">
        <v>1.67</v>
      </c>
      <c r="G36" s="119">
        <v>1.2</v>
      </c>
      <c r="H36" s="120">
        <v>7818</v>
      </c>
    </row>
    <row r="37" spans="1:8" s="16" customFormat="1" x14ac:dyDescent="0.25">
      <c r="A37" s="119" t="s">
        <v>134</v>
      </c>
      <c r="B37" s="119" t="s">
        <v>169</v>
      </c>
      <c r="C37" s="119">
        <v>220</v>
      </c>
      <c r="D37" s="119">
        <v>4780</v>
      </c>
      <c r="E37" s="119">
        <v>1190</v>
      </c>
      <c r="F37" s="119">
        <v>1.7</v>
      </c>
      <c r="G37" s="119">
        <v>1.23</v>
      </c>
      <c r="H37" s="120">
        <v>8113</v>
      </c>
    </row>
    <row r="38" spans="1:8" s="16" customFormat="1" x14ac:dyDescent="0.25">
      <c r="A38" s="119" t="s">
        <v>134</v>
      </c>
      <c r="B38" s="119" t="s">
        <v>170</v>
      </c>
      <c r="C38" s="119">
        <v>220</v>
      </c>
      <c r="D38" s="119">
        <v>4880</v>
      </c>
      <c r="E38" s="119">
        <v>1190</v>
      </c>
      <c r="F38" s="119">
        <v>1.75</v>
      </c>
      <c r="G38" s="119">
        <v>1.26</v>
      </c>
      <c r="H38" s="120">
        <v>8260</v>
      </c>
    </row>
    <row r="39" spans="1:8" s="16" customFormat="1" x14ac:dyDescent="0.25">
      <c r="A39" s="119" t="s">
        <v>134</v>
      </c>
      <c r="B39" s="119" t="s">
        <v>171</v>
      </c>
      <c r="C39" s="119">
        <v>220</v>
      </c>
      <c r="D39" s="119">
        <v>4980</v>
      </c>
      <c r="E39" s="119">
        <v>1190</v>
      </c>
      <c r="F39" s="119">
        <v>11.75</v>
      </c>
      <c r="G39" s="119">
        <v>1.28</v>
      </c>
      <c r="H39" s="120">
        <v>8408</v>
      </c>
    </row>
    <row r="40" spans="1:8" s="16" customFormat="1" x14ac:dyDescent="0.25">
      <c r="A40" s="119" t="s">
        <v>134</v>
      </c>
      <c r="B40" s="119" t="s">
        <v>172</v>
      </c>
      <c r="C40" s="119">
        <v>220</v>
      </c>
      <c r="D40" s="119">
        <v>5080</v>
      </c>
      <c r="E40" s="119">
        <v>1190</v>
      </c>
      <c r="F40" s="119">
        <v>1.8</v>
      </c>
      <c r="G40" s="119">
        <v>1.31</v>
      </c>
      <c r="H40" s="120">
        <v>8555</v>
      </c>
    </row>
    <row r="41" spans="1:8" s="16" customFormat="1" x14ac:dyDescent="0.25">
      <c r="A41" s="119" t="s">
        <v>134</v>
      </c>
      <c r="B41" s="119" t="s">
        <v>173</v>
      </c>
      <c r="C41" s="119">
        <v>220</v>
      </c>
      <c r="D41" s="119">
        <v>5180</v>
      </c>
      <c r="E41" s="119">
        <v>1190</v>
      </c>
      <c r="F41" s="119">
        <v>1.82</v>
      </c>
      <c r="G41" s="119">
        <v>1.33</v>
      </c>
      <c r="H41" s="120">
        <v>8703</v>
      </c>
    </row>
    <row r="42" spans="1:8" s="16" customFormat="1" x14ac:dyDescent="0.25">
      <c r="A42" s="119" t="s">
        <v>134</v>
      </c>
      <c r="B42" s="119" t="s">
        <v>174</v>
      </c>
      <c r="C42" s="119">
        <v>220</v>
      </c>
      <c r="D42" s="119">
        <v>5280</v>
      </c>
      <c r="E42" s="119">
        <v>1190</v>
      </c>
      <c r="F42" s="119">
        <v>1.85</v>
      </c>
      <c r="G42" s="119">
        <v>1.36</v>
      </c>
      <c r="H42" s="120">
        <v>8850</v>
      </c>
    </row>
    <row r="43" spans="1:8" s="16" customFormat="1" x14ac:dyDescent="0.25">
      <c r="A43" s="119" t="s">
        <v>134</v>
      </c>
      <c r="B43" s="119" t="s">
        <v>175</v>
      </c>
      <c r="C43" s="119">
        <v>220</v>
      </c>
      <c r="D43" s="119">
        <v>5380</v>
      </c>
      <c r="E43" s="119">
        <v>1190</v>
      </c>
      <c r="F43" s="119">
        <v>1.9</v>
      </c>
      <c r="G43" s="119">
        <v>1.38</v>
      </c>
      <c r="H43" s="120">
        <v>8998</v>
      </c>
    </row>
    <row r="44" spans="1:8" s="16" customFormat="1" x14ac:dyDescent="0.25">
      <c r="A44" s="119" t="s">
        <v>134</v>
      </c>
      <c r="B44" s="119" t="s">
        <v>176</v>
      </c>
      <c r="C44" s="119">
        <v>220</v>
      </c>
      <c r="D44" s="119">
        <v>5480</v>
      </c>
      <c r="E44" s="119">
        <v>1190</v>
      </c>
      <c r="F44" s="119">
        <v>1.93</v>
      </c>
      <c r="G44" s="119">
        <v>1.41</v>
      </c>
      <c r="H44" s="120">
        <v>9145</v>
      </c>
    </row>
    <row r="45" spans="1:8" s="16" customFormat="1" x14ac:dyDescent="0.25">
      <c r="A45" s="119" t="s">
        <v>134</v>
      </c>
      <c r="B45" s="119" t="s">
        <v>177</v>
      </c>
      <c r="C45" s="119">
        <v>220</v>
      </c>
      <c r="D45" s="119">
        <v>5580</v>
      </c>
      <c r="E45" s="119">
        <v>1190</v>
      </c>
      <c r="F45" s="119">
        <v>1.95</v>
      </c>
      <c r="G45" s="119">
        <v>1.44</v>
      </c>
      <c r="H45" s="120">
        <v>9293</v>
      </c>
    </row>
    <row r="46" spans="1:8" x14ac:dyDescent="0.25">
      <c r="A46" s="116" t="s">
        <v>134</v>
      </c>
      <c r="B46" s="116" t="s">
        <v>178</v>
      </c>
      <c r="C46" s="116">
        <v>220</v>
      </c>
      <c r="D46" s="116">
        <v>5680</v>
      </c>
      <c r="E46" s="116">
        <v>1190</v>
      </c>
      <c r="F46" s="116">
        <v>2.02</v>
      </c>
      <c r="G46" s="116">
        <v>1.46</v>
      </c>
      <c r="H46" s="118">
        <v>9440</v>
      </c>
    </row>
    <row r="47" spans="1:8" x14ac:dyDescent="0.25">
      <c r="A47" s="116" t="s">
        <v>134</v>
      </c>
      <c r="B47" s="116" t="s">
        <v>179</v>
      </c>
      <c r="C47" s="116">
        <v>220</v>
      </c>
      <c r="D47" s="116">
        <v>5780</v>
      </c>
      <c r="E47" s="116">
        <v>1190</v>
      </c>
      <c r="F47" s="116">
        <v>2.0299999999999998</v>
      </c>
      <c r="G47" s="116">
        <v>1.49</v>
      </c>
      <c r="H47" s="118">
        <v>9735</v>
      </c>
    </row>
    <row r="48" spans="1:8" x14ac:dyDescent="0.25">
      <c r="A48" s="116" t="s">
        <v>134</v>
      </c>
      <c r="B48" s="116" t="s">
        <v>180</v>
      </c>
      <c r="C48" s="116">
        <v>220</v>
      </c>
      <c r="D48" s="116">
        <v>5880</v>
      </c>
      <c r="E48" s="116">
        <v>1190</v>
      </c>
      <c r="F48" s="116">
        <v>2.0499999999999998</v>
      </c>
      <c r="G48" s="116">
        <v>1.51</v>
      </c>
      <c r="H48" s="118">
        <v>9735</v>
      </c>
    </row>
    <row r="49" spans="1:8" x14ac:dyDescent="0.25">
      <c r="A49" s="116" t="s">
        <v>134</v>
      </c>
      <c r="B49" s="116" t="s">
        <v>181</v>
      </c>
      <c r="C49" s="116">
        <v>220</v>
      </c>
      <c r="D49" s="116">
        <v>5980</v>
      </c>
      <c r="E49" s="116">
        <v>1190</v>
      </c>
      <c r="F49" s="116">
        <v>2.1</v>
      </c>
      <c r="G49" s="116">
        <v>1.54</v>
      </c>
      <c r="H49" s="118">
        <v>10030</v>
      </c>
    </row>
    <row r="50" spans="1:8" x14ac:dyDescent="0.25">
      <c r="A50" s="116" t="s">
        <v>134</v>
      </c>
      <c r="B50" s="116" t="s">
        <v>182</v>
      </c>
      <c r="C50" s="116">
        <v>220</v>
      </c>
      <c r="D50" s="116">
        <v>6080</v>
      </c>
      <c r="E50" s="116">
        <v>1190</v>
      </c>
      <c r="F50" s="116">
        <v>2.1</v>
      </c>
      <c r="G50" s="116">
        <v>1.56</v>
      </c>
      <c r="H50" s="118">
        <v>10178</v>
      </c>
    </row>
    <row r="51" spans="1:8" x14ac:dyDescent="0.25">
      <c r="A51" s="116" t="s">
        <v>134</v>
      </c>
      <c r="B51" s="116" t="s">
        <v>183</v>
      </c>
      <c r="C51" s="116">
        <v>220</v>
      </c>
      <c r="D51" s="116">
        <v>6180</v>
      </c>
      <c r="E51" s="116">
        <v>1190</v>
      </c>
      <c r="F51" s="116">
        <v>2.17</v>
      </c>
      <c r="G51" s="116">
        <v>1.59</v>
      </c>
      <c r="H51" s="118">
        <v>10178</v>
      </c>
    </row>
    <row r="52" spans="1:8" x14ac:dyDescent="0.25">
      <c r="A52" s="116" t="s">
        <v>134</v>
      </c>
      <c r="B52" s="116" t="s">
        <v>184</v>
      </c>
      <c r="C52" s="116">
        <v>220</v>
      </c>
      <c r="D52" s="116">
        <v>6280</v>
      </c>
      <c r="E52" s="116">
        <v>1190</v>
      </c>
      <c r="F52" s="116">
        <v>2.2000000000000002</v>
      </c>
      <c r="G52" s="116">
        <v>1.62</v>
      </c>
      <c r="H52" s="118">
        <v>10473</v>
      </c>
    </row>
    <row r="53" spans="1:8" x14ac:dyDescent="0.25">
      <c r="A53" s="116" t="s">
        <v>134</v>
      </c>
      <c r="B53" s="116" t="s">
        <v>185</v>
      </c>
      <c r="C53" s="116">
        <v>220</v>
      </c>
      <c r="D53" s="116">
        <v>6380</v>
      </c>
      <c r="E53" s="116">
        <v>1190</v>
      </c>
      <c r="F53" s="116"/>
      <c r="G53" s="116">
        <v>1.64</v>
      </c>
      <c r="H53" s="118">
        <v>10620</v>
      </c>
    </row>
    <row r="54" spans="1:8" x14ac:dyDescent="0.25">
      <c r="A54" s="116" t="s">
        <v>134</v>
      </c>
      <c r="B54" s="116" t="s">
        <v>186</v>
      </c>
      <c r="C54" s="116">
        <v>220</v>
      </c>
      <c r="D54" s="116">
        <v>6480</v>
      </c>
      <c r="E54" s="116">
        <v>1190</v>
      </c>
      <c r="F54" s="116"/>
      <c r="G54" s="116">
        <v>1.67</v>
      </c>
      <c r="H54" s="118">
        <v>10768</v>
      </c>
    </row>
    <row r="55" spans="1:8" x14ac:dyDescent="0.25">
      <c r="A55" s="116" t="s">
        <v>134</v>
      </c>
      <c r="B55" s="116" t="s">
        <v>187</v>
      </c>
      <c r="C55" s="116">
        <v>220</v>
      </c>
      <c r="D55" s="116">
        <v>6580</v>
      </c>
      <c r="E55" s="116">
        <v>1190</v>
      </c>
      <c r="F55" s="116"/>
      <c r="G55" s="116">
        <v>1.69</v>
      </c>
      <c r="H55" s="118">
        <v>10768</v>
      </c>
    </row>
    <row r="56" spans="1:8" x14ac:dyDescent="0.25">
      <c r="A56" s="116" t="s">
        <v>134</v>
      </c>
      <c r="B56" s="116" t="s">
        <v>188</v>
      </c>
      <c r="C56" s="116">
        <v>220</v>
      </c>
      <c r="D56" s="116">
        <v>6680</v>
      </c>
      <c r="E56" s="116">
        <v>1190</v>
      </c>
      <c r="F56" s="116"/>
      <c r="G56" s="116">
        <v>1.72</v>
      </c>
      <c r="H56" s="118">
        <v>11063</v>
      </c>
    </row>
    <row r="57" spans="1:8" x14ac:dyDescent="0.25">
      <c r="A57" s="116" t="s">
        <v>134</v>
      </c>
      <c r="B57" s="116" t="s">
        <v>189</v>
      </c>
      <c r="C57" s="116">
        <v>220</v>
      </c>
      <c r="D57" s="116">
        <v>6780</v>
      </c>
      <c r="E57" s="116">
        <v>1190</v>
      </c>
      <c r="F57" s="116"/>
      <c r="G57" s="116">
        <v>1.75</v>
      </c>
      <c r="H57" s="118">
        <v>11210</v>
      </c>
    </row>
    <row r="58" spans="1:8" x14ac:dyDescent="0.25">
      <c r="A58" s="116" t="s">
        <v>134</v>
      </c>
      <c r="B58" s="116" t="s">
        <v>190</v>
      </c>
      <c r="C58" s="116">
        <v>220</v>
      </c>
      <c r="D58" s="116">
        <v>6880</v>
      </c>
      <c r="E58" s="116">
        <v>1190</v>
      </c>
      <c r="F58" s="116"/>
      <c r="G58" s="116">
        <v>1.77</v>
      </c>
      <c r="H58" s="118">
        <v>11358</v>
      </c>
    </row>
    <row r="59" spans="1:8" x14ac:dyDescent="0.25">
      <c r="A59" s="116" t="s">
        <v>134</v>
      </c>
      <c r="B59" s="116" t="s">
        <v>191</v>
      </c>
      <c r="C59" s="116">
        <v>220</v>
      </c>
      <c r="D59" s="116">
        <v>6980</v>
      </c>
      <c r="E59" s="116">
        <v>1190</v>
      </c>
      <c r="F59" s="116"/>
      <c r="G59" s="116">
        <v>1.8</v>
      </c>
      <c r="H59" s="118">
        <v>11505</v>
      </c>
    </row>
    <row r="60" spans="1:8" x14ac:dyDescent="0.25">
      <c r="A60" s="116" t="s">
        <v>134</v>
      </c>
      <c r="B60" s="116" t="s">
        <v>192</v>
      </c>
      <c r="C60" s="116">
        <v>220</v>
      </c>
      <c r="D60" s="116">
        <v>7080</v>
      </c>
      <c r="E60" s="116">
        <v>1190</v>
      </c>
      <c r="F60" s="116"/>
      <c r="G60" s="116">
        <v>1.82</v>
      </c>
      <c r="H60" s="118">
        <v>11800</v>
      </c>
    </row>
    <row r="61" spans="1:8" x14ac:dyDescent="0.25">
      <c r="A61" s="116" t="s">
        <v>134</v>
      </c>
      <c r="B61" s="116" t="s">
        <v>193</v>
      </c>
      <c r="C61" s="116">
        <v>220</v>
      </c>
      <c r="D61" s="116">
        <v>7180</v>
      </c>
      <c r="E61" s="116">
        <v>1190</v>
      </c>
      <c r="F61" s="116"/>
      <c r="G61" s="116">
        <v>1.85</v>
      </c>
      <c r="H61" s="118">
        <v>11800</v>
      </c>
    </row>
    <row r="62" spans="1:8" x14ac:dyDescent="0.25">
      <c r="A62" s="116" t="s">
        <v>134</v>
      </c>
      <c r="B62" s="116" t="s">
        <v>194</v>
      </c>
      <c r="C62" s="116">
        <v>220</v>
      </c>
      <c r="D62" s="116">
        <v>7280</v>
      </c>
      <c r="E62" s="116">
        <v>1190</v>
      </c>
      <c r="F62" s="116"/>
      <c r="G62" s="116">
        <v>1.87</v>
      </c>
      <c r="H62" s="118">
        <v>11948</v>
      </c>
    </row>
    <row r="63" spans="1:8" x14ac:dyDescent="0.25">
      <c r="A63" s="116" t="s">
        <v>134</v>
      </c>
      <c r="B63" s="116" t="s">
        <v>195</v>
      </c>
      <c r="C63" s="116">
        <v>220</v>
      </c>
      <c r="D63" s="116">
        <v>7380</v>
      </c>
      <c r="E63" s="116">
        <v>1190</v>
      </c>
      <c r="F63" s="116"/>
      <c r="G63" s="116">
        <v>1.9</v>
      </c>
      <c r="H63" s="118">
        <v>12243</v>
      </c>
    </row>
    <row r="64" spans="1:8" x14ac:dyDescent="0.25">
      <c r="A64" s="116" t="s">
        <v>134</v>
      </c>
      <c r="B64" s="116" t="s">
        <v>196</v>
      </c>
      <c r="C64" s="116">
        <v>220</v>
      </c>
      <c r="D64" s="116">
        <v>7480</v>
      </c>
      <c r="E64" s="116">
        <v>1190</v>
      </c>
      <c r="F64" s="116"/>
      <c r="G64" s="116">
        <v>1.93</v>
      </c>
      <c r="H64" s="118">
        <v>12390</v>
      </c>
    </row>
    <row r="65" spans="1:8" x14ac:dyDescent="0.25">
      <c r="A65" s="116" t="s">
        <v>134</v>
      </c>
      <c r="B65" s="116" t="s">
        <v>197</v>
      </c>
      <c r="C65" s="116">
        <v>220</v>
      </c>
      <c r="D65" s="116">
        <v>7580</v>
      </c>
      <c r="E65" s="116">
        <v>1190</v>
      </c>
      <c r="F65" s="116"/>
      <c r="G65" s="116">
        <v>1.95</v>
      </c>
      <c r="H65" s="118">
        <v>12390</v>
      </c>
    </row>
    <row r="66" spans="1:8" x14ac:dyDescent="0.25">
      <c r="A66" s="116" t="s">
        <v>134</v>
      </c>
      <c r="B66" s="116" t="s">
        <v>198</v>
      </c>
      <c r="C66" s="116">
        <v>220</v>
      </c>
      <c r="D66" s="116">
        <v>7680</v>
      </c>
      <c r="E66" s="116">
        <v>1190</v>
      </c>
      <c r="F66" s="116"/>
      <c r="G66" s="116">
        <v>1.98</v>
      </c>
      <c r="H66" s="118">
        <v>12685</v>
      </c>
    </row>
    <row r="67" spans="1:8" s="16" customFormat="1" x14ac:dyDescent="0.25">
      <c r="A67" s="119" t="s">
        <v>134</v>
      </c>
      <c r="B67" s="119" t="s">
        <v>199</v>
      </c>
      <c r="C67" s="119">
        <v>220</v>
      </c>
      <c r="D67" s="119">
        <v>7780</v>
      </c>
      <c r="E67" s="119">
        <v>1190</v>
      </c>
      <c r="F67" s="119"/>
      <c r="G67" s="119">
        <v>2</v>
      </c>
      <c r="H67" s="120">
        <v>12833</v>
      </c>
    </row>
    <row r="68" spans="1:8" s="16" customFormat="1" x14ac:dyDescent="0.25">
      <c r="A68" s="119" t="s">
        <v>134</v>
      </c>
      <c r="B68" s="119" t="s">
        <v>200</v>
      </c>
      <c r="C68" s="119">
        <v>220</v>
      </c>
      <c r="D68" s="119">
        <v>7880</v>
      </c>
      <c r="E68" s="119">
        <v>1190</v>
      </c>
      <c r="F68" s="119"/>
      <c r="G68" s="119">
        <v>2.0299999999999998</v>
      </c>
      <c r="H68" s="120">
        <v>12980</v>
      </c>
    </row>
    <row r="69" spans="1:8" s="16" customFormat="1" x14ac:dyDescent="0.25">
      <c r="A69" s="119" t="s">
        <v>134</v>
      </c>
      <c r="B69" s="119" t="s">
        <v>201</v>
      </c>
      <c r="C69" s="119">
        <v>220</v>
      </c>
      <c r="D69" s="119">
        <v>7980</v>
      </c>
      <c r="E69" s="119">
        <v>1190</v>
      </c>
      <c r="F69" s="119"/>
      <c r="G69" s="119">
        <v>2.0499999999999998</v>
      </c>
      <c r="H69" s="120">
        <v>13128</v>
      </c>
    </row>
    <row r="70" spans="1:8" s="16" customFormat="1" x14ac:dyDescent="0.25">
      <c r="A70" s="119" t="s">
        <v>134</v>
      </c>
      <c r="B70" s="119" t="s">
        <v>202</v>
      </c>
      <c r="C70" s="119">
        <v>220</v>
      </c>
      <c r="D70" s="119">
        <v>8080</v>
      </c>
      <c r="E70" s="119">
        <v>1190</v>
      </c>
      <c r="F70" s="119"/>
      <c r="G70" s="119">
        <v>2.08</v>
      </c>
      <c r="H70" s="120">
        <v>13275</v>
      </c>
    </row>
    <row r="71" spans="1:8" s="16" customFormat="1" x14ac:dyDescent="0.25">
      <c r="A71" s="119" t="s">
        <v>134</v>
      </c>
      <c r="B71" s="119" t="s">
        <v>203</v>
      </c>
      <c r="C71" s="119">
        <v>220</v>
      </c>
      <c r="D71" s="119">
        <v>8180</v>
      </c>
      <c r="E71" s="119">
        <v>1190</v>
      </c>
      <c r="F71" s="119"/>
      <c r="G71" s="119">
        <v>2.11</v>
      </c>
      <c r="H71" s="120">
        <v>13423</v>
      </c>
    </row>
    <row r="72" spans="1:8" s="16" customFormat="1" x14ac:dyDescent="0.25">
      <c r="A72" s="119" t="s">
        <v>134</v>
      </c>
      <c r="B72" s="119" t="s">
        <v>204</v>
      </c>
      <c r="C72" s="119">
        <v>220</v>
      </c>
      <c r="D72" s="119">
        <v>8280</v>
      </c>
      <c r="E72" s="119">
        <v>1190</v>
      </c>
      <c r="F72" s="119"/>
      <c r="G72" s="119">
        <v>2.13</v>
      </c>
      <c r="H72" s="120">
        <v>13718</v>
      </c>
    </row>
    <row r="73" spans="1:8" s="16" customFormat="1" x14ac:dyDescent="0.25">
      <c r="A73" s="119" t="s">
        <v>134</v>
      </c>
      <c r="B73" s="119" t="s">
        <v>205</v>
      </c>
      <c r="C73" s="119">
        <v>220</v>
      </c>
      <c r="D73" s="119">
        <v>8380</v>
      </c>
      <c r="E73" s="119">
        <v>1190</v>
      </c>
      <c r="F73" s="119"/>
      <c r="G73" s="119">
        <v>2.16</v>
      </c>
      <c r="H73" s="120">
        <v>14318</v>
      </c>
    </row>
    <row r="74" spans="1:8" s="16" customFormat="1" x14ac:dyDescent="0.25">
      <c r="A74" s="119" t="s">
        <v>134</v>
      </c>
      <c r="B74" s="119" t="s">
        <v>206</v>
      </c>
      <c r="C74" s="119">
        <v>220</v>
      </c>
      <c r="D74" s="119">
        <v>8480</v>
      </c>
      <c r="E74" s="119">
        <v>1190</v>
      </c>
      <c r="F74" s="119"/>
      <c r="G74" s="119">
        <v>2.1800000000000002</v>
      </c>
      <c r="H74" s="120">
        <v>14913</v>
      </c>
    </row>
    <row r="75" spans="1:8" s="16" customFormat="1" x14ac:dyDescent="0.25">
      <c r="A75" s="119" t="s">
        <v>134</v>
      </c>
      <c r="B75" s="119" t="s">
        <v>207</v>
      </c>
      <c r="C75" s="119">
        <v>220</v>
      </c>
      <c r="D75" s="119">
        <v>8580</v>
      </c>
      <c r="E75" s="119">
        <v>1190</v>
      </c>
      <c r="F75" s="119"/>
      <c r="G75" s="119">
        <v>2.21</v>
      </c>
      <c r="H75" s="120">
        <v>14960</v>
      </c>
    </row>
    <row r="76" spans="1:8" s="16" customFormat="1" x14ac:dyDescent="0.25">
      <c r="A76" s="119" t="s">
        <v>134</v>
      </c>
      <c r="B76" s="119" t="s">
        <v>208</v>
      </c>
      <c r="C76" s="119">
        <v>220</v>
      </c>
      <c r="D76" s="119">
        <v>8680</v>
      </c>
      <c r="E76" s="119">
        <v>1190</v>
      </c>
      <c r="F76" s="119"/>
      <c r="G76" s="119">
        <v>2.23</v>
      </c>
      <c r="H76" s="120">
        <v>15160</v>
      </c>
    </row>
    <row r="77" spans="1:8" s="16" customFormat="1" x14ac:dyDescent="0.25">
      <c r="A77" s="119" t="s">
        <v>134</v>
      </c>
      <c r="B77" s="119" t="s">
        <v>209</v>
      </c>
      <c r="C77" s="119">
        <v>220</v>
      </c>
      <c r="D77" s="119">
        <v>8780</v>
      </c>
      <c r="E77" s="119">
        <v>1190</v>
      </c>
      <c r="F77" s="119"/>
      <c r="G77" s="119">
        <v>2.2599999999999998</v>
      </c>
      <c r="H77" s="120">
        <v>15308</v>
      </c>
    </row>
    <row r="78" spans="1:8" s="16" customFormat="1" x14ac:dyDescent="0.25">
      <c r="A78" s="119" t="s">
        <v>134</v>
      </c>
      <c r="B78" s="119" t="s">
        <v>210</v>
      </c>
      <c r="C78" s="119">
        <v>220</v>
      </c>
      <c r="D78" s="119">
        <v>8880</v>
      </c>
      <c r="E78" s="119">
        <v>1190</v>
      </c>
      <c r="F78" s="119"/>
      <c r="G78" s="119">
        <v>2.29</v>
      </c>
      <c r="H78" s="120">
        <v>15450</v>
      </c>
    </row>
    <row r="79" spans="1:8" s="16" customFormat="1" x14ac:dyDescent="0.25">
      <c r="A79" s="119" t="s">
        <v>134</v>
      </c>
      <c r="B79" s="119" t="s">
        <v>211</v>
      </c>
      <c r="C79" s="119">
        <v>220</v>
      </c>
      <c r="D79" s="119">
        <v>8980</v>
      </c>
      <c r="E79" s="119">
        <v>1190</v>
      </c>
      <c r="F79" s="119"/>
      <c r="G79" s="119">
        <v>2.31</v>
      </c>
      <c r="H79" s="120">
        <v>15520</v>
      </c>
    </row>
    <row r="80" spans="1:8" x14ac:dyDescent="0.25">
      <c r="A80" s="352" t="s">
        <v>212</v>
      </c>
      <c r="B80" s="352"/>
      <c r="C80" s="352"/>
      <c r="D80" s="352"/>
      <c r="E80" s="352"/>
      <c r="F80" s="352"/>
      <c r="G80" s="352"/>
      <c r="H80" s="352"/>
    </row>
    <row r="81" spans="1:8" x14ac:dyDescent="0.25">
      <c r="A81" s="353"/>
      <c r="B81" s="353"/>
      <c r="C81" s="353"/>
      <c r="D81" s="353"/>
      <c r="E81" s="353"/>
      <c r="F81" s="353"/>
      <c r="G81" s="353"/>
      <c r="H81" s="353"/>
    </row>
    <row r="82" spans="1:8" s="16" customFormat="1" ht="18" x14ac:dyDescent="0.25">
      <c r="A82" s="112" t="s">
        <v>133</v>
      </c>
      <c r="B82" s="113" t="s">
        <v>0</v>
      </c>
      <c r="C82" s="113" t="s">
        <v>12</v>
      </c>
      <c r="D82" s="113" t="s">
        <v>11</v>
      </c>
      <c r="E82" s="113" t="s">
        <v>13</v>
      </c>
      <c r="F82" s="113" t="s">
        <v>131</v>
      </c>
      <c r="G82" s="114" t="s">
        <v>132</v>
      </c>
      <c r="H82" s="115" t="s">
        <v>130</v>
      </c>
    </row>
    <row r="83" spans="1:8" ht="18" x14ac:dyDescent="0.25">
      <c r="A83" s="121" t="s">
        <v>217</v>
      </c>
      <c r="B83" s="116" t="s">
        <v>213</v>
      </c>
      <c r="C83" s="116">
        <v>580</v>
      </c>
      <c r="D83" s="116">
        <v>2380</v>
      </c>
      <c r="E83" s="116">
        <v>600</v>
      </c>
      <c r="F83" s="116">
        <v>1.97</v>
      </c>
      <c r="G83" s="116"/>
      <c r="H83" s="120">
        <v>4025</v>
      </c>
    </row>
    <row r="84" spans="1:8" ht="18" x14ac:dyDescent="0.25">
      <c r="A84" s="121" t="s">
        <v>217</v>
      </c>
      <c r="B84" s="116" t="s">
        <v>214</v>
      </c>
      <c r="C84" s="116">
        <v>580</v>
      </c>
      <c r="D84" s="116">
        <v>1180</v>
      </c>
      <c r="E84" s="116">
        <v>600</v>
      </c>
      <c r="F84" s="116">
        <v>0.98</v>
      </c>
      <c r="G84" s="116"/>
      <c r="H84" s="120">
        <v>2015</v>
      </c>
    </row>
    <row r="85" spans="1:8" ht="18" x14ac:dyDescent="0.25">
      <c r="A85" s="121" t="s">
        <v>217</v>
      </c>
      <c r="B85" s="116" t="s">
        <v>215</v>
      </c>
      <c r="C85" s="116">
        <v>580</v>
      </c>
      <c r="D85" s="116">
        <v>880</v>
      </c>
      <c r="E85" s="116">
        <v>600</v>
      </c>
      <c r="F85" s="116">
        <v>0.74</v>
      </c>
      <c r="G85" s="116"/>
      <c r="H85" s="120">
        <v>1520</v>
      </c>
    </row>
    <row r="86" spans="1:8" ht="18" x14ac:dyDescent="0.25">
      <c r="A86" s="121" t="s">
        <v>217</v>
      </c>
      <c r="B86" s="116" t="s">
        <v>216</v>
      </c>
      <c r="C86" s="116">
        <v>580</v>
      </c>
      <c r="D86" s="116">
        <v>2380</v>
      </c>
      <c r="E86" s="116">
        <v>500</v>
      </c>
      <c r="F86" s="116">
        <v>1.63</v>
      </c>
      <c r="G86" s="116"/>
      <c r="H86" s="120">
        <v>3400</v>
      </c>
    </row>
    <row r="87" spans="1:8" ht="18" x14ac:dyDescent="0.25">
      <c r="A87" s="121" t="s">
        <v>217</v>
      </c>
      <c r="B87" s="116" t="s">
        <v>218</v>
      </c>
      <c r="C87" s="116">
        <v>580</v>
      </c>
      <c r="D87" s="116">
        <v>1180</v>
      </c>
      <c r="E87" s="116">
        <v>500</v>
      </c>
      <c r="F87" s="116">
        <v>0.38</v>
      </c>
      <c r="G87" s="116"/>
      <c r="H87" s="120">
        <v>1900</v>
      </c>
    </row>
    <row r="88" spans="1:8" ht="18" x14ac:dyDescent="0.25">
      <c r="A88" s="121" t="s">
        <v>217</v>
      </c>
      <c r="B88" s="116" t="s">
        <v>219</v>
      </c>
      <c r="C88" s="116">
        <v>580</v>
      </c>
      <c r="D88" s="116">
        <v>880</v>
      </c>
      <c r="E88" s="116">
        <v>500</v>
      </c>
      <c r="F88" s="116">
        <v>0.62</v>
      </c>
      <c r="G88" s="116"/>
      <c r="H88" s="120">
        <v>1330</v>
      </c>
    </row>
    <row r="89" spans="1:8" ht="18" x14ac:dyDescent="0.25">
      <c r="A89" s="121" t="s">
        <v>217</v>
      </c>
      <c r="B89" s="116" t="s">
        <v>220</v>
      </c>
      <c r="C89" s="116">
        <v>580</v>
      </c>
      <c r="D89" s="116">
        <v>2380</v>
      </c>
      <c r="E89" s="116">
        <v>400</v>
      </c>
      <c r="F89" s="116">
        <v>1.3</v>
      </c>
      <c r="G89" s="116"/>
      <c r="H89" s="120">
        <v>2705</v>
      </c>
    </row>
    <row r="90" spans="1:8" ht="18" x14ac:dyDescent="0.25">
      <c r="A90" s="121" t="s">
        <v>217</v>
      </c>
      <c r="B90" s="116" t="s">
        <v>221</v>
      </c>
      <c r="C90" s="116">
        <v>580</v>
      </c>
      <c r="D90" s="116">
        <v>1180</v>
      </c>
      <c r="E90" s="116">
        <v>400</v>
      </c>
      <c r="F90" s="116">
        <v>0.65</v>
      </c>
      <c r="G90" s="116"/>
      <c r="H90" s="120">
        <v>1380</v>
      </c>
    </row>
    <row r="91" spans="1:8" ht="18" x14ac:dyDescent="0.25">
      <c r="A91" s="121" t="s">
        <v>217</v>
      </c>
      <c r="B91" s="116" t="s">
        <v>222</v>
      </c>
      <c r="C91" s="116">
        <v>580</v>
      </c>
      <c r="D91" s="116">
        <v>880</v>
      </c>
      <c r="E91" s="116">
        <v>400</v>
      </c>
      <c r="F91" s="116">
        <v>0.48</v>
      </c>
      <c r="G91" s="116"/>
      <c r="H91" s="120">
        <v>1100</v>
      </c>
    </row>
    <row r="92" spans="1:8" ht="18" x14ac:dyDescent="0.25">
      <c r="A92" s="121" t="s">
        <v>217</v>
      </c>
      <c r="B92" s="116" t="s">
        <v>223</v>
      </c>
      <c r="C92" s="116">
        <v>580</v>
      </c>
      <c r="D92" s="116">
        <v>2380</v>
      </c>
      <c r="E92" s="116">
        <v>300</v>
      </c>
      <c r="F92" s="116">
        <v>0.97</v>
      </c>
      <c r="G92" s="116"/>
      <c r="H92" s="120">
        <v>2015</v>
      </c>
    </row>
    <row r="93" spans="1:8" ht="18" x14ac:dyDescent="0.25">
      <c r="A93" s="121" t="s">
        <v>217</v>
      </c>
      <c r="B93" s="116" t="s">
        <v>224</v>
      </c>
      <c r="C93" s="116">
        <v>580</v>
      </c>
      <c r="D93" s="116">
        <v>1180</v>
      </c>
      <c r="E93" s="116">
        <v>300</v>
      </c>
      <c r="F93" s="116">
        <v>0.49</v>
      </c>
      <c r="G93" s="116"/>
      <c r="H93" s="120">
        <v>1030</v>
      </c>
    </row>
    <row r="94" spans="1:8" ht="18" x14ac:dyDescent="0.25">
      <c r="A94" s="121" t="s">
        <v>217</v>
      </c>
      <c r="B94" s="116" t="s">
        <v>225</v>
      </c>
      <c r="C94" s="116">
        <v>580</v>
      </c>
      <c r="D94" s="116">
        <v>880</v>
      </c>
      <c r="E94" s="116">
        <v>300</v>
      </c>
      <c r="F94" s="116">
        <v>0.35</v>
      </c>
      <c r="G94" s="116"/>
      <c r="H94" s="120">
        <v>790</v>
      </c>
    </row>
    <row r="95" spans="1:8" ht="18" x14ac:dyDescent="0.25">
      <c r="A95" s="354" t="s">
        <v>287</v>
      </c>
      <c r="B95" s="355"/>
      <c r="C95" s="355"/>
      <c r="D95" s="355"/>
      <c r="E95" s="355"/>
      <c r="F95" s="355"/>
      <c r="G95" s="355"/>
      <c r="H95" s="356"/>
    </row>
    <row r="96" spans="1:8" ht="18" x14ac:dyDescent="0.25">
      <c r="A96" s="112" t="s">
        <v>133</v>
      </c>
      <c r="B96" s="113" t="s">
        <v>0</v>
      </c>
      <c r="C96" s="113" t="s">
        <v>12</v>
      </c>
      <c r="D96" s="113" t="s">
        <v>11</v>
      </c>
      <c r="E96" s="113" t="s">
        <v>13</v>
      </c>
      <c r="F96" s="113" t="s">
        <v>131</v>
      </c>
      <c r="G96" s="114" t="s">
        <v>132</v>
      </c>
      <c r="H96" s="115" t="s">
        <v>130</v>
      </c>
    </row>
    <row r="97" spans="1:8" x14ac:dyDescent="0.25">
      <c r="A97" s="116" t="s">
        <v>134</v>
      </c>
      <c r="B97" s="117" t="s">
        <v>280</v>
      </c>
      <c r="C97" s="116">
        <v>220</v>
      </c>
      <c r="D97" s="116">
        <v>1280</v>
      </c>
      <c r="E97" s="116">
        <v>1495</v>
      </c>
      <c r="F97" s="116">
        <v>595</v>
      </c>
      <c r="G97" s="116">
        <v>0.3</v>
      </c>
      <c r="H97" s="118">
        <v>2875</v>
      </c>
    </row>
    <row r="98" spans="1:8" x14ac:dyDescent="0.25">
      <c r="A98" s="116" t="s">
        <v>134</v>
      </c>
      <c r="B98" s="117" t="s">
        <v>282</v>
      </c>
      <c r="C98" s="116">
        <v>220</v>
      </c>
      <c r="D98" s="116">
        <v>1380</v>
      </c>
      <c r="E98" s="116">
        <v>1495</v>
      </c>
      <c r="F98" s="116">
        <v>692</v>
      </c>
      <c r="G98" s="116"/>
      <c r="H98" s="118">
        <v>2950</v>
      </c>
    </row>
    <row r="99" spans="1:8" x14ac:dyDescent="0.25">
      <c r="A99" s="116" t="s">
        <v>134</v>
      </c>
      <c r="B99" s="116" t="s">
        <v>281</v>
      </c>
      <c r="C99" s="116">
        <v>220</v>
      </c>
      <c r="D99" s="116">
        <v>1480</v>
      </c>
      <c r="E99" s="116">
        <v>1495</v>
      </c>
      <c r="F99" s="116"/>
      <c r="G99" s="116">
        <v>0.38</v>
      </c>
      <c r="H99" s="118">
        <v>3245</v>
      </c>
    </row>
    <row r="100" spans="1:8" x14ac:dyDescent="0.25">
      <c r="A100" s="116" t="s">
        <v>134</v>
      </c>
      <c r="B100" s="116" t="s">
        <v>283</v>
      </c>
      <c r="C100" s="116">
        <v>220</v>
      </c>
      <c r="D100" s="116">
        <v>1580</v>
      </c>
      <c r="E100" s="116">
        <v>1495</v>
      </c>
      <c r="F100" s="116"/>
      <c r="G100" s="116">
        <v>0.41</v>
      </c>
      <c r="H100" s="118">
        <v>3393</v>
      </c>
    </row>
    <row r="101" spans="1:8" x14ac:dyDescent="0.25">
      <c r="A101" s="116" t="s">
        <v>134</v>
      </c>
      <c r="B101" s="116" t="s">
        <v>284</v>
      </c>
      <c r="C101" s="116">
        <v>220</v>
      </c>
      <c r="D101" s="116">
        <v>1680</v>
      </c>
      <c r="E101" s="116">
        <v>1495</v>
      </c>
      <c r="F101" s="116"/>
      <c r="G101" s="116">
        <v>0.43</v>
      </c>
      <c r="H101" s="118">
        <v>3540</v>
      </c>
    </row>
    <row r="102" spans="1:8" x14ac:dyDescent="0.25">
      <c r="A102" s="116" t="s">
        <v>134</v>
      </c>
      <c r="B102" s="116" t="s">
        <v>285</v>
      </c>
      <c r="C102" s="116">
        <v>220</v>
      </c>
      <c r="D102" s="116">
        <v>1780</v>
      </c>
      <c r="E102" s="116">
        <v>1495</v>
      </c>
      <c r="F102" s="116"/>
      <c r="G102" s="116">
        <v>0.46</v>
      </c>
      <c r="H102" s="118">
        <v>3688</v>
      </c>
    </row>
    <row r="103" spans="1:8" x14ac:dyDescent="0.25">
      <c r="A103" s="116" t="s">
        <v>134</v>
      </c>
      <c r="B103" s="116" t="s">
        <v>286</v>
      </c>
      <c r="C103" s="116">
        <v>220</v>
      </c>
      <c r="D103" s="116">
        <v>1880</v>
      </c>
      <c r="E103" s="116">
        <v>1495</v>
      </c>
      <c r="F103" s="116"/>
      <c r="G103" s="116">
        <v>0.48</v>
      </c>
      <c r="H103" s="118">
        <v>4140</v>
      </c>
    </row>
    <row r="104" spans="1:8" x14ac:dyDescent="0.25">
      <c r="A104" s="116" t="s">
        <v>134</v>
      </c>
      <c r="B104" s="116" t="s">
        <v>289</v>
      </c>
      <c r="C104" s="116">
        <v>220</v>
      </c>
      <c r="D104" s="116">
        <v>1980</v>
      </c>
      <c r="E104" s="116">
        <v>1495</v>
      </c>
      <c r="F104" s="116">
        <v>0.78</v>
      </c>
      <c r="G104" s="116">
        <v>0.52</v>
      </c>
      <c r="H104" s="118">
        <v>4278</v>
      </c>
    </row>
    <row r="105" spans="1:8" x14ac:dyDescent="0.25">
      <c r="A105" s="116" t="s">
        <v>134</v>
      </c>
      <c r="B105" s="116" t="s">
        <v>290</v>
      </c>
      <c r="C105" s="116">
        <v>220</v>
      </c>
      <c r="D105" s="116">
        <v>2080</v>
      </c>
      <c r="E105" s="116">
        <v>1495</v>
      </c>
      <c r="F105" s="116">
        <v>0.75</v>
      </c>
      <c r="G105" s="116">
        <v>0.54</v>
      </c>
      <c r="H105" s="118">
        <v>4573</v>
      </c>
    </row>
    <row r="106" spans="1:8" x14ac:dyDescent="0.25">
      <c r="A106" s="116" t="s">
        <v>134</v>
      </c>
      <c r="B106" s="116" t="s">
        <v>291</v>
      </c>
      <c r="C106" s="116">
        <v>220</v>
      </c>
      <c r="D106" s="116">
        <v>2180</v>
      </c>
      <c r="E106" s="116">
        <v>1495</v>
      </c>
      <c r="F106" s="116">
        <v>0.56999999999999995</v>
      </c>
      <c r="G106" s="116">
        <v>0.56000000000000005</v>
      </c>
      <c r="H106" s="118">
        <v>4720</v>
      </c>
    </row>
    <row r="107" spans="1:8" x14ac:dyDescent="0.25">
      <c r="A107" s="116" t="s">
        <v>134</v>
      </c>
      <c r="B107" s="116" t="s">
        <v>292</v>
      </c>
      <c r="C107" s="116">
        <v>220</v>
      </c>
      <c r="D107" s="116">
        <v>2280</v>
      </c>
      <c r="E107" s="116">
        <v>1495</v>
      </c>
      <c r="F107" s="116">
        <v>0.85</v>
      </c>
      <c r="G107" s="116">
        <v>0.59</v>
      </c>
      <c r="H107" s="118">
        <v>4868</v>
      </c>
    </row>
    <row r="108" spans="1:8" x14ac:dyDescent="0.25">
      <c r="A108" s="116" t="s">
        <v>134</v>
      </c>
      <c r="B108" s="116" t="s">
        <v>293</v>
      </c>
      <c r="C108" s="116">
        <v>220</v>
      </c>
      <c r="D108" s="116">
        <v>2380</v>
      </c>
      <c r="E108" s="116">
        <v>1495</v>
      </c>
      <c r="F108" s="116">
        <v>0.87</v>
      </c>
      <c r="G108" s="116">
        <v>0.61</v>
      </c>
      <c r="H108" s="118">
        <v>5015</v>
      </c>
    </row>
    <row r="109" spans="1:8" x14ac:dyDescent="0.25">
      <c r="A109" s="116" t="s">
        <v>134</v>
      </c>
      <c r="B109" s="116" t="s">
        <v>294</v>
      </c>
      <c r="C109" s="116">
        <v>220</v>
      </c>
      <c r="D109" s="116">
        <v>2480</v>
      </c>
      <c r="E109" s="116">
        <v>1495</v>
      </c>
      <c r="F109" s="116">
        <v>0.9</v>
      </c>
      <c r="G109" s="116">
        <v>0.64</v>
      </c>
      <c r="H109" s="118">
        <v>5310</v>
      </c>
    </row>
    <row r="110" spans="1:8" x14ac:dyDescent="0.25">
      <c r="A110" s="116" t="s">
        <v>134</v>
      </c>
      <c r="B110" s="116" t="s">
        <v>295</v>
      </c>
      <c r="C110" s="116">
        <v>220</v>
      </c>
      <c r="D110" s="116">
        <v>2580</v>
      </c>
      <c r="E110" s="116">
        <v>1495</v>
      </c>
      <c r="F110" s="116">
        <v>0.95</v>
      </c>
      <c r="G110" s="116">
        <v>0.66</v>
      </c>
      <c r="H110" s="118">
        <v>5458</v>
      </c>
    </row>
    <row r="111" spans="1:8" x14ac:dyDescent="0.25">
      <c r="A111" s="116" t="s">
        <v>134</v>
      </c>
      <c r="B111" s="116" t="s">
        <v>296</v>
      </c>
      <c r="C111" s="116">
        <v>220</v>
      </c>
      <c r="D111" s="116">
        <v>2680</v>
      </c>
      <c r="E111" s="116">
        <v>1495</v>
      </c>
      <c r="F111" s="116">
        <v>0.97</v>
      </c>
      <c r="G111" s="116">
        <v>0.69</v>
      </c>
      <c r="H111" s="118">
        <v>5753</v>
      </c>
    </row>
    <row r="112" spans="1:8" x14ac:dyDescent="0.25">
      <c r="A112" s="116" t="s">
        <v>134</v>
      </c>
      <c r="B112" s="117" t="s">
        <v>297</v>
      </c>
      <c r="C112" s="116">
        <v>220</v>
      </c>
      <c r="D112" s="116">
        <v>2780</v>
      </c>
      <c r="E112" s="116">
        <v>1495</v>
      </c>
      <c r="F112" s="116">
        <v>1</v>
      </c>
      <c r="G112" s="116">
        <v>0.72</v>
      </c>
      <c r="H112" s="118">
        <v>5753</v>
      </c>
    </row>
    <row r="113" spans="1:8" x14ac:dyDescent="0.25">
      <c r="A113" s="116" t="s">
        <v>134</v>
      </c>
      <c r="B113" s="116" t="s">
        <v>298</v>
      </c>
      <c r="C113" s="116">
        <v>220</v>
      </c>
      <c r="D113" s="116">
        <v>2880</v>
      </c>
      <c r="E113" s="116">
        <v>1495</v>
      </c>
      <c r="F113" s="116">
        <v>1.02</v>
      </c>
      <c r="G113" s="116">
        <v>0.74</v>
      </c>
      <c r="H113" s="118">
        <v>6048</v>
      </c>
    </row>
    <row r="114" spans="1:8" x14ac:dyDescent="0.25">
      <c r="A114" s="116" t="s">
        <v>134</v>
      </c>
      <c r="B114" s="116" t="s">
        <v>299</v>
      </c>
      <c r="C114" s="116">
        <v>220</v>
      </c>
      <c r="D114" s="116">
        <v>2980</v>
      </c>
      <c r="E114" s="116">
        <v>1495</v>
      </c>
      <c r="F114" s="116">
        <v>1.07</v>
      </c>
      <c r="G114" s="116">
        <v>0.77</v>
      </c>
      <c r="H114" s="118">
        <v>6343</v>
      </c>
    </row>
    <row r="115" spans="1:8" x14ac:dyDescent="0.25">
      <c r="A115" s="116" t="s">
        <v>134</v>
      </c>
      <c r="B115" s="116" t="s">
        <v>300</v>
      </c>
      <c r="C115" s="116">
        <v>220</v>
      </c>
      <c r="D115" s="116">
        <v>3080</v>
      </c>
      <c r="E115" s="116">
        <v>1495</v>
      </c>
      <c r="F115" s="116">
        <v>1.1000000000000001</v>
      </c>
      <c r="G115" s="116">
        <v>0.79</v>
      </c>
      <c r="H115" s="118">
        <v>6490</v>
      </c>
    </row>
    <row r="116" spans="1:8" x14ac:dyDescent="0.25">
      <c r="A116" s="116" t="s">
        <v>134</v>
      </c>
      <c r="B116" s="116" t="s">
        <v>301</v>
      </c>
      <c r="C116" s="116">
        <v>220</v>
      </c>
      <c r="D116" s="116">
        <v>3180</v>
      </c>
      <c r="E116" s="116">
        <v>1495</v>
      </c>
      <c r="F116" s="116">
        <v>1.1200000000000001</v>
      </c>
      <c r="G116" s="116">
        <v>0.82</v>
      </c>
      <c r="H116" s="118">
        <v>6785</v>
      </c>
    </row>
    <row r="117" spans="1:8" x14ac:dyDescent="0.25">
      <c r="A117" s="116" t="s">
        <v>134</v>
      </c>
      <c r="B117" s="116" t="s">
        <v>302</v>
      </c>
      <c r="C117" s="116">
        <v>220</v>
      </c>
      <c r="D117" s="116">
        <v>3280</v>
      </c>
      <c r="E117" s="116">
        <v>1495</v>
      </c>
      <c r="F117" s="116">
        <v>0.86</v>
      </c>
      <c r="G117" s="116">
        <v>0.84</v>
      </c>
      <c r="H117" s="118">
        <v>6785</v>
      </c>
    </row>
    <row r="118" spans="1:8" x14ac:dyDescent="0.25">
      <c r="A118" s="116" t="s">
        <v>134</v>
      </c>
      <c r="B118" s="116" t="s">
        <v>303</v>
      </c>
      <c r="C118" s="116">
        <v>220</v>
      </c>
      <c r="D118" s="116">
        <v>3380</v>
      </c>
      <c r="E118" s="116">
        <v>1495</v>
      </c>
      <c r="F118" s="116">
        <v>1.17</v>
      </c>
      <c r="G118" s="116">
        <v>0.87</v>
      </c>
      <c r="H118" s="118">
        <v>6933</v>
      </c>
    </row>
    <row r="119" spans="1:8" x14ac:dyDescent="0.25">
      <c r="A119" s="116" t="s">
        <v>134</v>
      </c>
      <c r="B119" s="116" t="s">
        <v>304</v>
      </c>
      <c r="C119" s="116">
        <v>220</v>
      </c>
      <c r="D119" s="116">
        <v>3480</v>
      </c>
      <c r="E119" s="116">
        <v>1495</v>
      </c>
      <c r="F119" s="116">
        <v>1.22</v>
      </c>
      <c r="G119" s="116">
        <v>0.9</v>
      </c>
      <c r="H119" s="118">
        <v>7375</v>
      </c>
    </row>
    <row r="120" spans="1:8" x14ac:dyDescent="0.25">
      <c r="A120" s="116" t="s">
        <v>134</v>
      </c>
      <c r="B120" s="116" t="s">
        <v>305</v>
      </c>
      <c r="C120" s="116">
        <v>220</v>
      </c>
      <c r="D120" s="116">
        <v>3580</v>
      </c>
      <c r="E120" s="116">
        <v>1495</v>
      </c>
      <c r="F120" s="116">
        <v>1.27</v>
      </c>
      <c r="G120" s="116">
        <v>0.92</v>
      </c>
      <c r="H120" s="118">
        <v>7375</v>
      </c>
    </row>
    <row r="121" spans="1:8" x14ac:dyDescent="0.25">
      <c r="A121" s="119" t="s">
        <v>134</v>
      </c>
      <c r="B121" s="119" t="s">
        <v>306</v>
      </c>
      <c r="C121" s="119">
        <v>220</v>
      </c>
      <c r="D121" s="116">
        <v>3680</v>
      </c>
      <c r="E121" s="116">
        <v>1495</v>
      </c>
      <c r="F121" s="119">
        <v>1.32</v>
      </c>
      <c r="G121" s="119">
        <v>0.95</v>
      </c>
      <c r="H121" s="120">
        <v>7670</v>
      </c>
    </row>
    <row r="122" spans="1:8" x14ac:dyDescent="0.25">
      <c r="A122" s="119" t="s">
        <v>134</v>
      </c>
      <c r="B122" s="119" t="s">
        <v>307</v>
      </c>
      <c r="C122" s="119">
        <v>220</v>
      </c>
      <c r="D122" s="116">
        <v>3780</v>
      </c>
      <c r="E122" s="116">
        <v>1495</v>
      </c>
      <c r="F122" s="119">
        <v>1.35</v>
      </c>
      <c r="G122" s="119">
        <v>0.97</v>
      </c>
      <c r="H122" s="120">
        <v>7818</v>
      </c>
    </row>
    <row r="123" spans="1:8" x14ac:dyDescent="0.25">
      <c r="A123" s="119" t="s">
        <v>134</v>
      </c>
      <c r="B123" s="119" t="s">
        <v>308</v>
      </c>
      <c r="C123" s="119">
        <v>220</v>
      </c>
      <c r="D123" s="116">
        <v>3880</v>
      </c>
      <c r="E123" s="116">
        <v>1495</v>
      </c>
      <c r="F123" s="119">
        <v>1.4</v>
      </c>
      <c r="G123" s="119">
        <v>1</v>
      </c>
      <c r="H123" s="120">
        <v>7965</v>
      </c>
    </row>
    <row r="124" spans="1:8" x14ac:dyDescent="0.25">
      <c r="A124" s="119" t="s">
        <v>134</v>
      </c>
      <c r="B124" s="119" t="s">
        <v>309</v>
      </c>
      <c r="C124" s="119">
        <v>220</v>
      </c>
      <c r="D124" s="116">
        <v>3980</v>
      </c>
      <c r="E124" s="116">
        <v>1495</v>
      </c>
      <c r="F124" s="119">
        <v>1.42</v>
      </c>
      <c r="G124" s="119">
        <v>1.02</v>
      </c>
      <c r="H124" s="120">
        <v>8260</v>
      </c>
    </row>
    <row r="125" spans="1:8" x14ac:dyDescent="0.25">
      <c r="A125" s="119" t="s">
        <v>134</v>
      </c>
      <c r="B125" s="119" t="s">
        <v>310</v>
      </c>
      <c r="C125" s="119">
        <v>220</v>
      </c>
      <c r="D125" s="116">
        <v>4080</v>
      </c>
      <c r="E125" s="116">
        <v>1495</v>
      </c>
      <c r="F125" s="119">
        <v>1.47</v>
      </c>
      <c r="G125" s="119">
        <v>1.05</v>
      </c>
      <c r="H125" s="120">
        <v>8408</v>
      </c>
    </row>
    <row r="126" spans="1:8" x14ac:dyDescent="0.25">
      <c r="A126" s="119" t="s">
        <v>134</v>
      </c>
      <c r="B126" s="119" t="s">
        <v>311</v>
      </c>
      <c r="C126" s="119">
        <v>220</v>
      </c>
      <c r="D126" s="116">
        <v>4180</v>
      </c>
      <c r="E126" s="116">
        <v>1495</v>
      </c>
      <c r="F126" s="119">
        <v>1.5</v>
      </c>
      <c r="G126" s="119">
        <v>1.08</v>
      </c>
      <c r="H126" s="120">
        <v>8555</v>
      </c>
    </row>
    <row r="127" spans="1:8" x14ac:dyDescent="0.25">
      <c r="A127" s="119" t="s">
        <v>134</v>
      </c>
      <c r="B127" s="119" t="s">
        <v>312</v>
      </c>
      <c r="C127" s="119">
        <v>220</v>
      </c>
      <c r="D127" s="116">
        <v>4280</v>
      </c>
      <c r="E127" s="116">
        <v>1495</v>
      </c>
      <c r="F127" s="119">
        <v>1.52</v>
      </c>
      <c r="G127" s="119">
        <v>1.1000000000000001</v>
      </c>
      <c r="H127" s="120">
        <v>8703</v>
      </c>
    </row>
    <row r="128" spans="1:8" x14ac:dyDescent="0.25">
      <c r="A128" s="119" t="s">
        <v>134</v>
      </c>
      <c r="B128" s="119" t="s">
        <v>313</v>
      </c>
      <c r="C128" s="119">
        <v>220</v>
      </c>
      <c r="D128" s="116">
        <v>4380</v>
      </c>
      <c r="E128" s="116">
        <v>1495</v>
      </c>
      <c r="F128" s="119">
        <v>1.55</v>
      </c>
      <c r="G128" s="119">
        <v>1.1299999999999999</v>
      </c>
      <c r="H128" s="120">
        <v>8850</v>
      </c>
    </row>
    <row r="129" spans="1:8" x14ac:dyDescent="0.25">
      <c r="A129" s="119" t="s">
        <v>134</v>
      </c>
      <c r="B129" s="119" t="s">
        <v>314</v>
      </c>
      <c r="C129" s="119">
        <v>220</v>
      </c>
      <c r="D129" s="116">
        <v>4480</v>
      </c>
      <c r="E129" s="116">
        <v>1495</v>
      </c>
      <c r="F129" s="119">
        <v>1.6</v>
      </c>
      <c r="G129" s="119">
        <v>1.1499999999999999</v>
      </c>
      <c r="H129" s="120">
        <v>9145</v>
      </c>
    </row>
    <row r="130" spans="1:8" x14ac:dyDescent="0.25">
      <c r="A130" s="119" t="s">
        <v>134</v>
      </c>
      <c r="B130" s="119" t="s">
        <v>315</v>
      </c>
      <c r="C130" s="119">
        <v>220</v>
      </c>
      <c r="D130" s="116">
        <v>4580</v>
      </c>
      <c r="E130" s="116">
        <v>1495</v>
      </c>
      <c r="F130" s="119">
        <v>1.62</v>
      </c>
      <c r="G130" s="119">
        <v>1.18</v>
      </c>
      <c r="H130" s="120">
        <v>9293</v>
      </c>
    </row>
    <row r="131" spans="1:8" x14ac:dyDescent="0.25">
      <c r="A131" s="119" t="s">
        <v>134</v>
      </c>
      <c r="B131" s="119" t="s">
        <v>316</v>
      </c>
      <c r="C131" s="119">
        <v>220</v>
      </c>
      <c r="D131" s="116">
        <v>4680</v>
      </c>
      <c r="E131" s="116">
        <v>1495</v>
      </c>
      <c r="F131" s="119">
        <v>1.67</v>
      </c>
      <c r="G131" s="119">
        <v>1.2</v>
      </c>
      <c r="H131" s="120">
        <v>9588</v>
      </c>
    </row>
    <row r="132" spans="1:8" x14ac:dyDescent="0.25">
      <c r="A132" s="119" t="s">
        <v>134</v>
      </c>
      <c r="B132" s="119" t="s">
        <v>317</v>
      </c>
      <c r="C132" s="119">
        <v>220</v>
      </c>
      <c r="D132" s="116">
        <v>4780</v>
      </c>
      <c r="E132" s="116">
        <v>1495</v>
      </c>
      <c r="F132" s="119">
        <v>1.7</v>
      </c>
      <c r="G132" s="119">
        <v>1.23</v>
      </c>
      <c r="H132" s="120">
        <v>9735</v>
      </c>
    </row>
    <row r="133" spans="1:8" x14ac:dyDescent="0.25">
      <c r="A133" s="119" t="s">
        <v>134</v>
      </c>
      <c r="B133" s="119" t="s">
        <v>318</v>
      </c>
      <c r="C133" s="119">
        <v>220</v>
      </c>
      <c r="D133" s="116">
        <v>4880</v>
      </c>
      <c r="E133" s="116">
        <v>1495</v>
      </c>
      <c r="F133" s="119">
        <v>1.75</v>
      </c>
      <c r="G133" s="119">
        <v>1.26</v>
      </c>
      <c r="H133" s="120">
        <v>9883</v>
      </c>
    </row>
    <row r="134" spans="1:8" x14ac:dyDescent="0.25">
      <c r="A134" s="119" t="s">
        <v>134</v>
      </c>
      <c r="B134" s="119" t="s">
        <v>319</v>
      </c>
      <c r="C134" s="119">
        <v>220</v>
      </c>
      <c r="D134" s="116">
        <v>4980</v>
      </c>
      <c r="E134" s="116">
        <v>1495</v>
      </c>
      <c r="F134" s="119">
        <v>11.75</v>
      </c>
      <c r="G134" s="119">
        <v>1.28</v>
      </c>
      <c r="H134" s="120">
        <v>10178</v>
      </c>
    </row>
    <row r="135" spans="1:8" x14ac:dyDescent="0.25">
      <c r="A135" s="119" t="s">
        <v>134</v>
      </c>
      <c r="B135" s="119" t="s">
        <v>320</v>
      </c>
      <c r="C135" s="119">
        <v>220</v>
      </c>
      <c r="D135" s="116">
        <v>5080</v>
      </c>
      <c r="E135" s="116">
        <v>1495</v>
      </c>
      <c r="F135" s="119">
        <v>1.8</v>
      </c>
      <c r="G135" s="119">
        <v>1.31</v>
      </c>
      <c r="H135" s="120">
        <v>10325</v>
      </c>
    </row>
    <row r="136" spans="1:8" x14ac:dyDescent="0.25">
      <c r="A136" s="119" t="s">
        <v>134</v>
      </c>
      <c r="B136" s="119" t="s">
        <v>321</v>
      </c>
      <c r="C136" s="119">
        <v>220</v>
      </c>
      <c r="D136" s="116">
        <v>5180</v>
      </c>
      <c r="E136" s="116">
        <v>1495</v>
      </c>
      <c r="F136" s="119">
        <v>1.82</v>
      </c>
      <c r="G136" s="119">
        <v>1.33</v>
      </c>
      <c r="H136" s="120">
        <v>10473</v>
      </c>
    </row>
    <row r="137" spans="1:8" x14ac:dyDescent="0.25">
      <c r="A137" s="119" t="s">
        <v>134</v>
      </c>
      <c r="B137" s="119" t="s">
        <v>322</v>
      </c>
      <c r="C137" s="119">
        <v>220</v>
      </c>
      <c r="D137" s="116">
        <v>5280</v>
      </c>
      <c r="E137" s="116">
        <v>1495</v>
      </c>
      <c r="F137" s="119">
        <v>1.85</v>
      </c>
      <c r="G137" s="119">
        <v>1.36</v>
      </c>
      <c r="H137" s="120">
        <v>10768</v>
      </c>
    </row>
    <row r="138" spans="1:8" x14ac:dyDescent="0.25">
      <c r="A138" s="119" t="s">
        <v>134</v>
      </c>
      <c r="B138" s="119" t="s">
        <v>323</v>
      </c>
      <c r="C138" s="119">
        <v>220</v>
      </c>
      <c r="D138" s="116">
        <v>5380</v>
      </c>
      <c r="E138" s="116">
        <v>1495</v>
      </c>
      <c r="F138" s="119">
        <v>1.9</v>
      </c>
      <c r="G138" s="119">
        <v>1.38</v>
      </c>
      <c r="H138" s="120">
        <v>10915</v>
      </c>
    </row>
    <row r="139" spans="1:8" x14ac:dyDescent="0.25">
      <c r="A139" s="119" t="s">
        <v>134</v>
      </c>
      <c r="B139" s="119" t="s">
        <v>324</v>
      </c>
      <c r="C139" s="119">
        <v>220</v>
      </c>
      <c r="D139" s="116">
        <v>5480</v>
      </c>
      <c r="E139" s="116">
        <v>1495</v>
      </c>
      <c r="F139" s="119">
        <v>1.93</v>
      </c>
      <c r="G139" s="119">
        <v>1.41</v>
      </c>
      <c r="H139" s="120">
        <v>11065</v>
      </c>
    </row>
    <row r="140" spans="1:8" x14ac:dyDescent="0.25">
      <c r="A140" s="119" t="s">
        <v>134</v>
      </c>
      <c r="B140" s="119" t="s">
        <v>325</v>
      </c>
      <c r="C140" s="119">
        <v>220</v>
      </c>
      <c r="D140" s="116">
        <v>5580</v>
      </c>
      <c r="E140" s="116">
        <v>1495</v>
      </c>
      <c r="F140" s="119">
        <v>1.95</v>
      </c>
      <c r="G140" s="119">
        <v>1.44</v>
      </c>
      <c r="H140" s="120">
        <v>11358</v>
      </c>
    </row>
    <row r="141" spans="1:8" x14ac:dyDescent="0.25">
      <c r="A141" s="116" t="s">
        <v>134</v>
      </c>
      <c r="B141" s="116" t="s">
        <v>326</v>
      </c>
      <c r="C141" s="116">
        <v>220</v>
      </c>
      <c r="D141" s="116">
        <v>5680</v>
      </c>
      <c r="E141" s="116">
        <v>1495</v>
      </c>
      <c r="F141" s="116">
        <v>2.02</v>
      </c>
      <c r="G141" s="116">
        <v>1.46</v>
      </c>
      <c r="H141" s="118">
        <v>11505</v>
      </c>
    </row>
    <row r="142" spans="1:8" x14ac:dyDescent="0.25">
      <c r="A142" s="116" t="s">
        <v>134</v>
      </c>
      <c r="B142" s="116" t="s">
        <v>327</v>
      </c>
      <c r="C142" s="116">
        <v>220</v>
      </c>
      <c r="D142" s="116">
        <v>5780</v>
      </c>
      <c r="E142" s="116">
        <v>1495</v>
      </c>
      <c r="F142" s="116">
        <v>2.0299999999999998</v>
      </c>
      <c r="G142" s="116">
        <v>1.49</v>
      </c>
      <c r="H142" s="118">
        <v>11800</v>
      </c>
    </row>
    <row r="143" spans="1:8" x14ac:dyDescent="0.25">
      <c r="A143" s="116" t="s">
        <v>134</v>
      </c>
      <c r="B143" s="116" t="s">
        <v>328</v>
      </c>
      <c r="C143" s="116">
        <v>220</v>
      </c>
      <c r="D143" s="116">
        <v>5880</v>
      </c>
      <c r="E143" s="116">
        <v>1495</v>
      </c>
      <c r="F143" s="116">
        <v>2.0499999999999998</v>
      </c>
      <c r="G143" s="116">
        <v>1.51</v>
      </c>
      <c r="H143" s="118">
        <v>11800</v>
      </c>
    </row>
    <row r="144" spans="1:8" x14ac:dyDescent="0.25">
      <c r="A144" s="116" t="s">
        <v>134</v>
      </c>
      <c r="B144" s="116" t="s">
        <v>329</v>
      </c>
      <c r="C144" s="116">
        <v>220</v>
      </c>
      <c r="D144" s="116">
        <v>5980</v>
      </c>
      <c r="E144" s="116">
        <v>1495</v>
      </c>
      <c r="F144" s="116">
        <v>2.1</v>
      </c>
      <c r="G144" s="116">
        <v>1.54</v>
      </c>
      <c r="H144" s="118">
        <v>12095</v>
      </c>
    </row>
    <row r="145" spans="1:8" x14ac:dyDescent="0.25">
      <c r="A145" s="116" t="s">
        <v>134</v>
      </c>
      <c r="B145" s="116" t="s">
        <v>330</v>
      </c>
      <c r="C145" s="116">
        <v>220</v>
      </c>
      <c r="D145" s="116">
        <v>6080</v>
      </c>
      <c r="E145" s="116">
        <v>1495</v>
      </c>
      <c r="F145" s="116">
        <v>2.1</v>
      </c>
      <c r="G145" s="116">
        <v>1.56</v>
      </c>
      <c r="H145" s="118">
        <v>12243</v>
      </c>
    </row>
    <row r="146" spans="1:8" x14ac:dyDescent="0.25">
      <c r="A146" s="116" t="s">
        <v>134</v>
      </c>
      <c r="B146" s="116" t="s">
        <v>331</v>
      </c>
      <c r="C146" s="116">
        <v>220</v>
      </c>
      <c r="D146" s="116">
        <v>6180</v>
      </c>
      <c r="E146" s="116">
        <v>1495</v>
      </c>
      <c r="F146" s="116">
        <v>2.17</v>
      </c>
      <c r="G146" s="116">
        <v>1.59</v>
      </c>
      <c r="H146" s="118">
        <v>12390</v>
      </c>
    </row>
    <row r="147" spans="1:8" x14ac:dyDescent="0.25">
      <c r="A147" s="116" t="s">
        <v>134</v>
      </c>
      <c r="B147" s="116" t="s">
        <v>332</v>
      </c>
      <c r="C147" s="116">
        <v>220</v>
      </c>
      <c r="D147" s="116">
        <v>6280</v>
      </c>
      <c r="E147" s="116">
        <v>1495</v>
      </c>
      <c r="F147" s="116">
        <v>2.2000000000000002</v>
      </c>
      <c r="G147" s="116">
        <v>1.62</v>
      </c>
      <c r="H147" s="118">
        <v>12685</v>
      </c>
    </row>
    <row r="148" spans="1:8" x14ac:dyDescent="0.25">
      <c r="A148" s="116" t="s">
        <v>134</v>
      </c>
      <c r="B148" s="116" t="s">
        <v>333</v>
      </c>
      <c r="C148" s="116">
        <v>220</v>
      </c>
      <c r="D148" s="116">
        <v>6380</v>
      </c>
      <c r="E148" s="116">
        <v>1495</v>
      </c>
      <c r="F148" s="116"/>
      <c r="G148" s="116">
        <v>1.64</v>
      </c>
      <c r="H148" s="118">
        <v>12833</v>
      </c>
    </row>
    <row r="149" spans="1:8" x14ac:dyDescent="0.25">
      <c r="A149" s="116" t="s">
        <v>134</v>
      </c>
      <c r="B149" s="116" t="s">
        <v>334</v>
      </c>
      <c r="C149" s="116">
        <v>220</v>
      </c>
      <c r="D149" s="116">
        <v>6480</v>
      </c>
      <c r="E149" s="116">
        <v>1495</v>
      </c>
      <c r="F149" s="116"/>
      <c r="G149" s="116">
        <v>1.67</v>
      </c>
      <c r="H149" s="118">
        <v>12980</v>
      </c>
    </row>
    <row r="150" spans="1:8" x14ac:dyDescent="0.25">
      <c r="A150" s="116" t="s">
        <v>134</v>
      </c>
      <c r="B150" s="116" t="s">
        <v>335</v>
      </c>
      <c r="C150" s="116">
        <v>220</v>
      </c>
      <c r="D150" s="116">
        <v>6580</v>
      </c>
      <c r="E150" s="116">
        <v>1495</v>
      </c>
      <c r="F150" s="116"/>
      <c r="G150" s="116">
        <v>1.69</v>
      </c>
      <c r="H150" s="118">
        <v>13275</v>
      </c>
    </row>
    <row r="151" spans="1:8" x14ac:dyDescent="0.25">
      <c r="A151" s="116" t="s">
        <v>134</v>
      </c>
      <c r="B151" s="116" t="s">
        <v>336</v>
      </c>
      <c r="C151" s="116">
        <v>220</v>
      </c>
      <c r="D151" s="116">
        <v>6680</v>
      </c>
      <c r="E151" s="116">
        <v>1495</v>
      </c>
      <c r="F151" s="116"/>
      <c r="G151" s="116">
        <v>1.72</v>
      </c>
      <c r="H151" s="118">
        <v>13423</v>
      </c>
    </row>
    <row r="152" spans="1:8" x14ac:dyDescent="0.25">
      <c r="A152" s="116" t="s">
        <v>134</v>
      </c>
      <c r="B152" s="116" t="s">
        <v>337</v>
      </c>
      <c r="C152" s="116">
        <v>220</v>
      </c>
      <c r="D152" s="116">
        <v>6780</v>
      </c>
      <c r="E152" s="116">
        <v>1495</v>
      </c>
      <c r="F152" s="116"/>
      <c r="G152" s="116">
        <v>1.75</v>
      </c>
      <c r="H152" s="118">
        <v>13718</v>
      </c>
    </row>
    <row r="153" spans="1:8" x14ac:dyDescent="0.25">
      <c r="A153" s="116" t="s">
        <v>134</v>
      </c>
      <c r="B153" s="116" t="s">
        <v>338</v>
      </c>
      <c r="C153" s="116">
        <v>220</v>
      </c>
      <c r="D153" s="116">
        <v>6880</v>
      </c>
      <c r="E153" s="116">
        <v>1495</v>
      </c>
      <c r="F153" s="116"/>
      <c r="G153" s="116">
        <v>1.77</v>
      </c>
      <c r="H153" s="118">
        <v>13865</v>
      </c>
    </row>
    <row r="154" spans="1:8" x14ac:dyDescent="0.25">
      <c r="A154" s="116" t="s">
        <v>134</v>
      </c>
      <c r="B154" s="116" t="s">
        <v>339</v>
      </c>
      <c r="C154" s="116">
        <v>220</v>
      </c>
      <c r="D154" s="116">
        <v>6980</v>
      </c>
      <c r="E154" s="116">
        <v>1495</v>
      </c>
      <c r="F154" s="116"/>
      <c r="G154" s="116">
        <v>1.8</v>
      </c>
      <c r="H154" s="118">
        <v>14012</v>
      </c>
    </row>
    <row r="155" spans="1:8" x14ac:dyDescent="0.25">
      <c r="A155" s="116" t="s">
        <v>134</v>
      </c>
      <c r="B155" s="116" t="s">
        <v>340</v>
      </c>
      <c r="C155" s="116">
        <v>220</v>
      </c>
      <c r="D155" s="116">
        <v>7080</v>
      </c>
      <c r="E155" s="116">
        <v>1495</v>
      </c>
      <c r="F155" s="116"/>
      <c r="G155" s="116">
        <v>1.82</v>
      </c>
      <c r="H155" s="118">
        <v>14160</v>
      </c>
    </row>
    <row r="156" spans="1:8" x14ac:dyDescent="0.25">
      <c r="A156" s="116" t="s">
        <v>134</v>
      </c>
      <c r="B156" s="116" t="s">
        <v>341</v>
      </c>
      <c r="C156" s="116">
        <v>220</v>
      </c>
      <c r="D156" s="116">
        <v>7180</v>
      </c>
      <c r="E156" s="116">
        <v>1495</v>
      </c>
      <c r="F156" s="116"/>
      <c r="G156" s="116">
        <v>1.85</v>
      </c>
      <c r="H156" s="118">
        <v>14455</v>
      </c>
    </row>
    <row r="157" spans="1:8" x14ac:dyDescent="0.25">
      <c r="A157" s="116" t="s">
        <v>134</v>
      </c>
      <c r="B157" s="116" t="s">
        <v>342</v>
      </c>
      <c r="C157" s="116">
        <v>220</v>
      </c>
      <c r="D157" s="116">
        <v>7280</v>
      </c>
      <c r="E157" s="116">
        <v>1495</v>
      </c>
      <c r="F157" s="116"/>
      <c r="G157" s="116">
        <v>1.87</v>
      </c>
      <c r="H157" s="118">
        <v>14603</v>
      </c>
    </row>
    <row r="158" spans="1:8" x14ac:dyDescent="0.25">
      <c r="A158" s="116" t="s">
        <v>134</v>
      </c>
      <c r="B158" s="116" t="s">
        <v>343</v>
      </c>
      <c r="C158" s="116">
        <v>220</v>
      </c>
      <c r="D158" s="116">
        <v>7380</v>
      </c>
      <c r="E158" s="116">
        <v>1495</v>
      </c>
      <c r="F158" s="116"/>
      <c r="G158" s="116">
        <v>1.9</v>
      </c>
      <c r="H158" s="118">
        <v>14898</v>
      </c>
    </row>
    <row r="159" spans="1:8" x14ac:dyDescent="0.25">
      <c r="A159" s="116" t="s">
        <v>134</v>
      </c>
      <c r="B159" s="116" t="s">
        <v>344</v>
      </c>
      <c r="C159" s="116">
        <v>220</v>
      </c>
      <c r="D159" s="116">
        <v>7480</v>
      </c>
      <c r="E159" s="116">
        <v>1495</v>
      </c>
      <c r="F159" s="116"/>
      <c r="G159" s="116">
        <v>1.93</v>
      </c>
      <c r="H159" s="118">
        <v>14898</v>
      </c>
    </row>
    <row r="160" spans="1:8" x14ac:dyDescent="0.25">
      <c r="A160" s="116" t="s">
        <v>134</v>
      </c>
      <c r="B160" s="116" t="s">
        <v>345</v>
      </c>
      <c r="C160" s="116">
        <v>220</v>
      </c>
      <c r="D160" s="116">
        <v>7580</v>
      </c>
      <c r="E160" s="116">
        <v>1495</v>
      </c>
      <c r="F160" s="116"/>
      <c r="G160" s="116">
        <v>1.95</v>
      </c>
      <c r="H160" s="118">
        <v>15193</v>
      </c>
    </row>
    <row r="161" spans="1:8" x14ac:dyDescent="0.25">
      <c r="A161" s="116" t="s">
        <v>134</v>
      </c>
      <c r="B161" s="116" t="s">
        <v>346</v>
      </c>
      <c r="C161" s="116">
        <v>220</v>
      </c>
      <c r="D161" s="116">
        <v>7680</v>
      </c>
      <c r="E161" s="116">
        <v>1495</v>
      </c>
      <c r="F161" s="116"/>
      <c r="G161" s="116">
        <v>1.98</v>
      </c>
      <c r="H161" s="118">
        <v>15340</v>
      </c>
    </row>
    <row r="162" spans="1:8" x14ac:dyDescent="0.25">
      <c r="A162" s="119" t="s">
        <v>134</v>
      </c>
      <c r="B162" s="119" t="s">
        <v>347</v>
      </c>
      <c r="C162" s="119">
        <v>220</v>
      </c>
      <c r="D162" s="116">
        <v>7780</v>
      </c>
      <c r="E162" s="116">
        <v>1495</v>
      </c>
      <c r="F162" s="119"/>
      <c r="G162" s="119">
        <v>2</v>
      </c>
      <c r="H162" s="120">
        <v>15635</v>
      </c>
    </row>
    <row r="163" spans="1:8" x14ac:dyDescent="0.25">
      <c r="A163" s="119" t="s">
        <v>134</v>
      </c>
      <c r="B163" s="119" t="s">
        <v>348</v>
      </c>
      <c r="C163" s="119">
        <v>220</v>
      </c>
      <c r="D163" s="116">
        <v>7880</v>
      </c>
      <c r="E163" s="116">
        <v>1495</v>
      </c>
      <c r="F163" s="119"/>
      <c r="G163" s="119">
        <v>2.0299999999999998</v>
      </c>
      <c r="H163" s="120">
        <v>15783</v>
      </c>
    </row>
    <row r="164" spans="1:8" x14ac:dyDescent="0.25">
      <c r="A164" s="119" t="s">
        <v>134</v>
      </c>
      <c r="B164" s="119" t="s">
        <v>349</v>
      </c>
      <c r="C164" s="119">
        <v>220</v>
      </c>
      <c r="D164" s="116">
        <v>7980</v>
      </c>
      <c r="E164" s="116">
        <v>1495</v>
      </c>
      <c r="F164" s="119"/>
      <c r="G164" s="119">
        <v>2.0499999999999998</v>
      </c>
      <c r="H164" s="120">
        <v>15930</v>
      </c>
    </row>
    <row r="165" spans="1:8" x14ac:dyDescent="0.25">
      <c r="A165" s="119" t="s">
        <v>134</v>
      </c>
      <c r="B165" s="119" t="s">
        <v>350</v>
      </c>
      <c r="C165" s="119">
        <v>220</v>
      </c>
      <c r="D165" s="116">
        <v>8080</v>
      </c>
      <c r="E165" s="116">
        <v>1495</v>
      </c>
      <c r="F165" s="119"/>
      <c r="G165" s="119">
        <v>2.08</v>
      </c>
      <c r="H165" s="120">
        <v>16078</v>
      </c>
    </row>
    <row r="166" spans="1:8" x14ac:dyDescent="0.25">
      <c r="A166" s="119" t="s">
        <v>134</v>
      </c>
      <c r="B166" s="119" t="s">
        <v>351</v>
      </c>
      <c r="C166" s="119">
        <v>220</v>
      </c>
      <c r="D166" s="116">
        <v>8180</v>
      </c>
      <c r="E166" s="116">
        <v>1495</v>
      </c>
      <c r="F166" s="119"/>
      <c r="G166" s="119">
        <v>2.11</v>
      </c>
      <c r="H166" s="120">
        <v>16373</v>
      </c>
    </row>
    <row r="167" spans="1:8" x14ac:dyDescent="0.25">
      <c r="A167" s="119" t="s">
        <v>134</v>
      </c>
      <c r="B167" s="119" t="s">
        <v>352</v>
      </c>
      <c r="C167" s="119">
        <v>220</v>
      </c>
      <c r="D167" s="116">
        <v>8280</v>
      </c>
      <c r="E167" s="116">
        <v>1495</v>
      </c>
      <c r="F167" s="119"/>
      <c r="G167" s="119">
        <v>2.13</v>
      </c>
      <c r="H167" s="120">
        <v>16520</v>
      </c>
    </row>
    <row r="168" spans="1:8" x14ac:dyDescent="0.25">
      <c r="A168" s="119" t="s">
        <v>134</v>
      </c>
      <c r="B168" s="119" t="s">
        <v>353</v>
      </c>
      <c r="C168" s="119">
        <v>220</v>
      </c>
      <c r="D168" s="116">
        <v>8380</v>
      </c>
      <c r="E168" s="116">
        <v>1495</v>
      </c>
      <c r="F168" s="119"/>
      <c r="G168" s="119">
        <v>2.16</v>
      </c>
      <c r="H168" s="120">
        <v>16815</v>
      </c>
    </row>
    <row r="169" spans="1:8" x14ac:dyDescent="0.25">
      <c r="A169" s="119" t="s">
        <v>134</v>
      </c>
      <c r="B169" s="119" t="s">
        <v>354</v>
      </c>
      <c r="C169" s="119">
        <v>220</v>
      </c>
      <c r="D169" s="116">
        <v>8480</v>
      </c>
      <c r="E169" s="116">
        <v>1495</v>
      </c>
      <c r="F169" s="119"/>
      <c r="G169" s="119">
        <v>2.1800000000000002</v>
      </c>
      <c r="H169" s="120">
        <v>16815</v>
      </c>
    </row>
    <row r="170" spans="1:8" x14ac:dyDescent="0.25">
      <c r="A170" s="119" t="s">
        <v>134</v>
      </c>
      <c r="B170" s="119" t="s">
        <v>355</v>
      </c>
      <c r="C170" s="119">
        <v>220</v>
      </c>
      <c r="D170" s="116">
        <v>8580</v>
      </c>
      <c r="E170" s="116">
        <v>1495</v>
      </c>
      <c r="F170" s="119"/>
      <c r="G170" s="119">
        <v>2.21</v>
      </c>
      <c r="H170" s="120">
        <v>17110</v>
      </c>
    </row>
    <row r="171" spans="1:8" x14ac:dyDescent="0.25">
      <c r="A171" s="119" t="s">
        <v>134</v>
      </c>
      <c r="B171" s="119" t="s">
        <v>356</v>
      </c>
      <c r="C171" s="119">
        <v>220</v>
      </c>
      <c r="D171" s="116">
        <v>8680</v>
      </c>
      <c r="E171" s="116">
        <v>1495</v>
      </c>
      <c r="F171" s="119"/>
      <c r="G171" s="119">
        <v>2.23</v>
      </c>
      <c r="H171" s="120">
        <v>17258</v>
      </c>
    </row>
    <row r="172" spans="1:8" x14ac:dyDescent="0.25">
      <c r="A172" s="119" t="s">
        <v>134</v>
      </c>
      <c r="B172" s="119" t="s">
        <v>357</v>
      </c>
      <c r="C172" s="119">
        <v>220</v>
      </c>
      <c r="D172" s="116">
        <v>8780</v>
      </c>
      <c r="E172" s="116">
        <v>1495</v>
      </c>
      <c r="F172" s="119"/>
      <c r="G172" s="119">
        <v>2.2599999999999998</v>
      </c>
      <c r="H172" s="120">
        <v>17553</v>
      </c>
    </row>
    <row r="173" spans="1:8" x14ac:dyDescent="0.25">
      <c r="A173" s="119" t="s">
        <v>134</v>
      </c>
      <c r="B173" s="119" t="s">
        <v>358</v>
      </c>
      <c r="C173" s="119">
        <v>220</v>
      </c>
      <c r="D173" s="116">
        <v>8880</v>
      </c>
      <c r="E173" s="116">
        <v>1495</v>
      </c>
      <c r="F173" s="119"/>
      <c r="G173" s="119">
        <v>2.29</v>
      </c>
      <c r="H173" s="120">
        <v>17700</v>
      </c>
    </row>
    <row r="174" spans="1:8" x14ac:dyDescent="0.25">
      <c r="A174" s="119" t="s">
        <v>134</v>
      </c>
      <c r="B174" s="119" t="s">
        <v>359</v>
      </c>
      <c r="C174" s="119">
        <v>220</v>
      </c>
      <c r="D174" s="116">
        <v>8980</v>
      </c>
      <c r="E174" s="119">
        <v>1190</v>
      </c>
      <c r="F174" s="119"/>
      <c r="G174" s="119">
        <v>2.31</v>
      </c>
      <c r="H174" s="120">
        <v>17848</v>
      </c>
    </row>
    <row r="175" spans="1:8" ht="35.25" customHeight="1" x14ac:dyDescent="0.25">
      <c r="A175" s="357" t="s">
        <v>360</v>
      </c>
      <c r="B175" s="358"/>
      <c r="C175" s="358"/>
      <c r="D175" s="358"/>
      <c r="E175" s="358"/>
      <c r="F175" s="358"/>
      <c r="G175" s="358"/>
      <c r="H175" s="358"/>
    </row>
    <row r="176" spans="1:8" ht="28.5" x14ac:dyDescent="0.25">
      <c r="A176" s="359" t="s">
        <v>361</v>
      </c>
      <c r="B176" s="359"/>
      <c r="C176" s="359"/>
      <c r="D176" s="359"/>
      <c r="E176" s="122" t="s">
        <v>365</v>
      </c>
      <c r="F176" s="122" t="s">
        <v>362</v>
      </c>
      <c r="G176" s="359" t="s">
        <v>363</v>
      </c>
      <c r="H176" s="359"/>
    </row>
    <row r="177" spans="1:8" x14ac:dyDescent="0.25">
      <c r="A177" s="361" t="s">
        <v>369</v>
      </c>
      <c r="B177" s="361"/>
      <c r="C177" s="361"/>
      <c r="D177" s="361"/>
      <c r="E177" s="123"/>
      <c r="F177" s="123" t="s">
        <v>386</v>
      </c>
      <c r="G177" s="360">
        <v>730</v>
      </c>
      <c r="H177" s="360"/>
    </row>
    <row r="178" spans="1:8" x14ac:dyDescent="0.25">
      <c r="A178" s="361" t="s">
        <v>364</v>
      </c>
      <c r="B178" s="361"/>
      <c r="C178" s="361"/>
      <c r="D178" s="361"/>
      <c r="E178" s="116">
        <v>210</v>
      </c>
      <c r="F178" s="123" t="s">
        <v>386</v>
      </c>
      <c r="G178" s="360">
        <v>1430</v>
      </c>
      <c r="H178" s="360"/>
    </row>
    <row r="179" spans="1:8" x14ac:dyDescent="0.25">
      <c r="A179" s="361" t="s">
        <v>366</v>
      </c>
      <c r="B179" s="361"/>
      <c r="C179" s="361"/>
      <c r="D179" s="361"/>
      <c r="E179" s="116">
        <v>425</v>
      </c>
      <c r="F179" s="123" t="s">
        <v>386</v>
      </c>
      <c r="G179" s="360">
        <v>1910</v>
      </c>
      <c r="H179" s="360"/>
    </row>
    <row r="180" spans="1:8" x14ac:dyDescent="0.25">
      <c r="A180" s="361" t="s">
        <v>367</v>
      </c>
      <c r="B180" s="361"/>
      <c r="C180" s="361"/>
      <c r="D180" s="361"/>
      <c r="E180" s="116">
        <v>640</v>
      </c>
      <c r="F180" s="123" t="s">
        <v>386</v>
      </c>
      <c r="G180" s="360">
        <v>2310</v>
      </c>
      <c r="H180" s="360"/>
    </row>
    <row r="181" spans="1:8" x14ac:dyDescent="0.25">
      <c r="A181" s="361" t="s">
        <v>368</v>
      </c>
      <c r="B181" s="361"/>
      <c r="C181" s="361"/>
      <c r="D181" s="361"/>
      <c r="E181" s="116">
        <v>325</v>
      </c>
      <c r="F181" s="123" t="s">
        <v>386</v>
      </c>
      <c r="G181" s="360">
        <v>2070</v>
      </c>
      <c r="H181" s="360"/>
    </row>
    <row r="182" spans="1:8" x14ac:dyDescent="0.25">
      <c r="A182" s="361" t="s">
        <v>370</v>
      </c>
      <c r="B182" s="361"/>
      <c r="C182" s="361"/>
      <c r="D182" s="361"/>
      <c r="E182" s="116">
        <v>670</v>
      </c>
      <c r="F182" s="123" t="s">
        <v>386</v>
      </c>
      <c r="G182" s="360">
        <v>2665</v>
      </c>
      <c r="H182" s="360"/>
    </row>
    <row r="183" spans="1:8" x14ac:dyDescent="0.25">
      <c r="A183" s="361" t="s">
        <v>371</v>
      </c>
      <c r="B183" s="361"/>
      <c r="C183" s="361"/>
      <c r="D183" s="361"/>
      <c r="E183" s="116">
        <v>1000</v>
      </c>
      <c r="F183" s="123" t="s">
        <v>386</v>
      </c>
      <c r="G183" s="360">
        <v>3520</v>
      </c>
      <c r="H183" s="360"/>
    </row>
    <row r="184" spans="1:8" x14ac:dyDescent="0.25">
      <c r="A184" s="361" t="s">
        <v>372</v>
      </c>
      <c r="B184" s="361"/>
      <c r="C184" s="361"/>
      <c r="D184" s="361"/>
      <c r="E184" s="116">
        <v>420</v>
      </c>
      <c r="F184" s="123" t="s">
        <v>386</v>
      </c>
      <c r="G184" s="360">
        <v>2310</v>
      </c>
      <c r="H184" s="360"/>
    </row>
    <row r="185" spans="1:8" x14ac:dyDescent="0.25">
      <c r="A185" s="361" t="s">
        <v>373</v>
      </c>
      <c r="B185" s="361"/>
      <c r="C185" s="361"/>
      <c r="D185" s="361"/>
      <c r="E185" s="116">
        <v>850</v>
      </c>
      <c r="F185" s="123" t="s">
        <v>386</v>
      </c>
      <c r="G185" s="360">
        <v>4400</v>
      </c>
      <c r="H185" s="360"/>
    </row>
    <row r="186" spans="1:8" x14ac:dyDescent="0.25">
      <c r="A186" s="361" t="s">
        <v>374</v>
      </c>
      <c r="B186" s="361"/>
      <c r="C186" s="361"/>
      <c r="D186" s="361"/>
      <c r="E186" s="116">
        <v>1280</v>
      </c>
      <c r="F186" s="123" t="s">
        <v>386</v>
      </c>
      <c r="G186" s="360">
        <v>5500</v>
      </c>
      <c r="H186" s="360"/>
    </row>
    <row r="187" spans="1:8" ht="27.75" customHeight="1" x14ac:dyDescent="0.25">
      <c r="A187" s="348" t="s">
        <v>375</v>
      </c>
      <c r="B187" s="349"/>
      <c r="C187" s="349"/>
      <c r="D187" s="349"/>
      <c r="E187" s="349"/>
      <c r="F187" s="349"/>
      <c r="G187" s="349"/>
      <c r="H187" s="349"/>
    </row>
    <row r="188" spans="1:8" x14ac:dyDescent="0.25">
      <c r="A188" s="350" t="s">
        <v>376</v>
      </c>
      <c r="B188" s="350"/>
      <c r="C188" s="350"/>
      <c r="D188" s="350"/>
      <c r="E188" s="350"/>
      <c r="F188" s="116" t="s">
        <v>386</v>
      </c>
      <c r="G188" s="360">
        <v>2310</v>
      </c>
      <c r="H188" s="360"/>
    </row>
    <row r="189" spans="1:8" x14ac:dyDescent="0.25">
      <c r="A189" s="350" t="s">
        <v>378</v>
      </c>
      <c r="B189" s="350"/>
      <c r="C189" s="350"/>
      <c r="D189" s="350"/>
      <c r="E189" s="350"/>
      <c r="F189" s="116" t="s">
        <v>386</v>
      </c>
      <c r="G189" s="360">
        <v>3960</v>
      </c>
      <c r="H189" s="360"/>
    </row>
    <row r="190" spans="1:8" x14ac:dyDescent="0.25">
      <c r="A190" s="350" t="s">
        <v>377</v>
      </c>
      <c r="B190" s="350"/>
      <c r="C190" s="350"/>
      <c r="D190" s="350"/>
      <c r="E190" s="350"/>
      <c r="F190" s="116" t="s">
        <v>386</v>
      </c>
      <c r="G190" s="360">
        <v>6600</v>
      </c>
      <c r="H190" s="360"/>
    </row>
    <row r="191" spans="1:8" ht="28.5" customHeight="1" x14ac:dyDescent="0.25">
      <c r="A191" s="348" t="s">
        <v>379</v>
      </c>
      <c r="B191" s="349"/>
      <c r="C191" s="349"/>
      <c r="D191" s="349"/>
      <c r="E191" s="349"/>
      <c r="F191" s="349"/>
      <c r="G191" s="349"/>
      <c r="H191" s="349"/>
    </row>
    <row r="192" spans="1:8" x14ac:dyDescent="0.25">
      <c r="A192" s="350" t="s">
        <v>380</v>
      </c>
      <c r="B192" s="350"/>
      <c r="C192" s="350"/>
      <c r="D192" s="350"/>
      <c r="E192" s="350"/>
      <c r="F192" s="116" t="s">
        <v>386</v>
      </c>
      <c r="G192" s="360">
        <v>2310</v>
      </c>
      <c r="H192" s="360"/>
    </row>
    <row r="193" spans="1:8" x14ac:dyDescent="0.25">
      <c r="A193" s="350" t="s">
        <v>381</v>
      </c>
      <c r="B193" s="350"/>
      <c r="C193" s="350"/>
      <c r="D193" s="350"/>
      <c r="E193" s="350"/>
      <c r="F193" s="116" t="s">
        <v>386</v>
      </c>
      <c r="G193" s="360">
        <v>2750</v>
      </c>
      <c r="H193" s="360"/>
    </row>
    <row r="194" spans="1:8" x14ac:dyDescent="0.25">
      <c r="A194" s="350" t="s">
        <v>382</v>
      </c>
      <c r="B194" s="350"/>
      <c r="C194" s="350"/>
      <c r="D194" s="350"/>
      <c r="E194" s="350"/>
      <c r="F194" s="116" t="s">
        <v>386</v>
      </c>
      <c r="G194" s="360">
        <v>3960</v>
      </c>
      <c r="H194" s="360"/>
    </row>
    <row r="195" spans="1:8" x14ac:dyDescent="0.25">
      <c r="A195" s="350" t="s">
        <v>383</v>
      </c>
      <c r="B195" s="350"/>
      <c r="C195" s="350"/>
      <c r="D195" s="350"/>
      <c r="E195" s="350"/>
      <c r="F195" s="116" t="s">
        <v>386</v>
      </c>
      <c r="G195" s="360">
        <v>5060</v>
      </c>
      <c r="H195" s="360"/>
    </row>
    <row r="196" spans="1:8" x14ac:dyDescent="0.25">
      <c r="A196" s="350" t="s">
        <v>384</v>
      </c>
      <c r="B196" s="350"/>
      <c r="C196" s="350"/>
      <c r="D196" s="350"/>
      <c r="E196" s="350"/>
      <c r="F196" s="116" t="s">
        <v>386</v>
      </c>
      <c r="G196" s="360">
        <v>6600</v>
      </c>
      <c r="H196" s="360"/>
    </row>
    <row r="197" spans="1:8" x14ac:dyDescent="0.25">
      <c r="A197" s="350" t="s">
        <v>385</v>
      </c>
      <c r="B197" s="350"/>
      <c r="C197" s="350"/>
      <c r="D197" s="350"/>
      <c r="E197" s="350"/>
      <c r="F197" s="116" t="s">
        <v>386</v>
      </c>
      <c r="G197" s="360">
        <v>10450</v>
      </c>
      <c r="H197" s="360"/>
    </row>
  </sheetData>
  <sheetProtection password="D3EA" sheet="1" objects="1" scenarios="1"/>
  <mergeCells count="46">
    <mergeCell ref="A194:E194"/>
    <mergeCell ref="A195:E195"/>
    <mergeCell ref="A196:E196"/>
    <mergeCell ref="A197:E197"/>
    <mergeCell ref="G192:H192"/>
    <mergeCell ref="G193:H193"/>
    <mergeCell ref="G194:H194"/>
    <mergeCell ref="G195:H195"/>
    <mergeCell ref="G196:H196"/>
    <mergeCell ref="G197:H197"/>
    <mergeCell ref="G186:H186"/>
    <mergeCell ref="A182:D182"/>
    <mergeCell ref="A183:D183"/>
    <mergeCell ref="A184:D184"/>
    <mergeCell ref="A185:D185"/>
    <mergeCell ref="A186:D186"/>
    <mergeCell ref="G177:H177"/>
    <mergeCell ref="A177:D177"/>
    <mergeCell ref="G183:H183"/>
    <mergeCell ref="G184:H184"/>
    <mergeCell ref="G185:H185"/>
    <mergeCell ref="G178:H178"/>
    <mergeCell ref="G179:H179"/>
    <mergeCell ref="G180:H180"/>
    <mergeCell ref="G181:H181"/>
    <mergeCell ref="G182:H182"/>
    <mergeCell ref="A178:D178"/>
    <mergeCell ref="A179:D179"/>
    <mergeCell ref="A180:D180"/>
    <mergeCell ref="A181:D181"/>
    <mergeCell ref="A191:H191"/>
    <mergeCell ref="A192:E192"/>
    <mergeCell ref="A193:E193"/>
    <mergeCell ref="A1:H1"/>
    <mergeCell ref="A80:H81"/>
    <mergeCell ref="A95:H95"/>
    <mergeCell ref="A175:H175"/>
    <mergeCell ref="G176:H176"/>
    <mergeCell ref="A176:D176"/>
    <mergeCell ref="A187:H187"/>
    <mergeCell ref="A188:E188"/>
    <mergeCell ref="A189:E189"/>
    <mergeCell ref="A190:E190"/>
    <mergeCell ref="G188:H188"/>
    <mergeCell ref="G189:H189"/>
    <mergeCell ref="G190:H190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&amp;L&amp;G&amp;RООО "Тюменская кирпичная компания"
+7 (3452) 603-698/603-697
г. Тюмень, ул. Пермякова 1а оф. 105
E-mail: 608458@mail.ru
сайт: www.ткк72.рф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Кирпич строительный</vt:lpstr>
      <vt:lpstr>Кирпич керамический</vt:lpstr>
      <vt:lpstr>Кирпич силикатный</vt:lpstr>
      <vt:lpstr>Строительные блоки</vt:lpstr>
      <vt:lpstr>Утеплители</vt:lpstr>
      <vt:lpstr>ЖБИ</vt:lpstr>
      <vt:lpstr>'Кирпич силикатный'!Заголовки_для_печати</vt:lpstr>
      <vt:lpstr>'Кирпич строительный'!Заголовки_для_печати</vt:lpstr>
      <vt:lpstr>'Строительные блоки'!Заголовки_для_печати</vt:lpstr>
      <vt:lpstr>'Кирпич керамический'!Область_печати</vt:lpstr>
      <vt:lpstr>'Кирпич силикатный'!Область_печати</vt:lpstr>
      <vt:lpstr>'Кирпич строительный'!Область_печати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2018-03-22T12:43:41Z</dcterms:modified>
</cp:coreProperties>
</file>